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10 -CONTRATS DE MAINTENANCE GH\GH Maintenance SSI\GHU 2026-2029\Consultation\Docs de travail\"/>
    </mc:Choice>
  </mc:AlternateContent>
  <xr:revisionPtr revIDLastSave="0" documentId="8_{3DCB7193-3FA5-44F5-A5ED-2D3F82813C9B}" xr6:coauthVersionLast="47" xr6:coauthVersionMax="47" xr10:uidLastSave="{00000000-0000-0000-0000-000000000000}"/>
  <bookViews>
    <workbookView xWindow="28680" yWindow="-120" windowWidth="29040" windowHeight="17520" xr2:uid="{C5AD047B-ECDF-4C77-BE2C-930B9E4A68FF}"/>
  </bookViews>
  <sheets>
    <sheet name="Page de garde" sheetId="4" r:id="rId1"/>
    <sheet name="AVC" sheetId="2" r:id="rId2"/>
    <sheet name="JVR" sheetId="3" r:id="rId3"/>
    <sheet name="RM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9" i="2" l="1"/>
  <c r="O37" i="2"/>
  <c r="N37" i="2"/>
  <c r="M37" i="2"/>
  <c r="L37" i="2"/>
  <c r="K37" i="2"/>
  <c r="J37" i="2"/>
  <c r="I37" i="2"/>
  <c r="H37" i="2"/>
  <c r="G37" i="2"/>
  <c r="F37" i="2"/>
  <c r="E37" i="2"/>
  <c r="D37" i="2"/>
  <c r="K19" i="2"/>
  <c r="J19" i="2"/>
  <c r="I19" i="2"/>
  <c r="H19" i="2"/>
  <c r="G19" i="2"/>
  <c r="F19" i="2"/>
  <c r="L249" i="3"/>
  <c r="K249" i="3"/>
  <c r="J249" i="3"/>
  <c r="I249" i="3"/>
  <c r="H249" i="3"/>
  <c r="G249" i="3"/>
  <c r="F249" i="3"/>
  <c r="E249" i="3"/>
  <c r="D249" i="3"/>
  <c r="J400" i="3"/>
  <c r="J399" i="3"/>
  <c r="J397" i="3"/>
  <c r="J389" i="3"/>
  <c r="J380" i="3"/>
  <c r="J371" i="3"/>
  <c r="J363" i="3"/>
  <c r="J354" i="3"/>
  <c r="J345" i="3"/>
  <c r="J336" i="3"/>
  <c r="J329" i="3"/>
  <c r="J323" i="3"/>
  <c r="J316" i="3"/>
  <c r="J308" i="3"/>
  <c r="K38" i="6"/>
  <c r="J38" i="6"/>
  <c r="I38" i="6"/>
  <c r="H38" i="6"/>
  <c r="G38" i="6"/>
  <c r="F38" i="6"/>
  <c r="E38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5" i="6"/>
  <c r="J22" i="6"/>
  <c r="I22" i="6"/>
  <c r="H22" i="6"/>
  <c r="G22" i="6"/>
  <c r="K22" i="6" s="1"/>
  <c r="C22" i="6"/>
  <c r="F22" i="6"/>
  <c r="E22" i="6"/>
  <c r="D22" i="6"/>
  <c r="N74" i="2"/>
  <c r="N73" i="2"/>
  <c r="N72" i="2"/>
  <c r="N71" i="2"/>
  <c r="N70" i="2"/>
  <c r="N69" i="2"/>
  <c r="N68" i="2"/>
  <c r="N67" i="2"/>
  <c r="N66" i="2"/>
  <c r="N65" i="2"/>
  <c r="N64" i="2"/>
  <c r="N63" i="2"/>
  <c r="N75" i="2"/>
  <c r="C283" i="3" l="1"/>
  <c r="G273" i="3"/>
  <c r="G261" i="3"/>
  <c r="H224" i="3"/>
  <c r="M99" i="2"/>
  <c r="L99" i="2"/>
  <c r="K99" i="2"/>
  <c r="J99" i="2"/>
  <c r="I99" i="2"/>
  <c r="H99" i="2"/>
  <c r="G99" i="2"/>
  <c r="F99" i="2"/>
  <c r="E99" i="2"/>
  <c r="D99" i="2"/>
  <c r="C99" i="2"/>
</calcChain>
</file>

<file path=xl/sharedStrings.xml><?xml version="1.0" encoding="utf-8"?>
<sst xmlns="http://schemas.openxmlformats.org/spreadsheetml/2006/main" count="820" uniqueCount="490">
  <si>
    <t>HUPSSD - AVICENNE</t>
  </si>
  <si>
    <t>BATIMENT</t>
  </si>
  <si>
    <t>EMPLACEMENT</t>
  </si>
  <si>
    <t>SYSTEME  DE   DETECTION   INCENDIE   (SDI)</t>
  </si>
  <si>
    <t>CENTRALISATEUR DE  MISE  EN  SECURITE  INCENDIE  (CMSI)</t>
  </si>
  <si>
    <t>MARQUE</t>
  </si>
  <si>
    <t>TYPE</t>
  </si>
  <si>
    <t>NF</t>
  </si>
  <si>
    <t>DI Op</t>
  </si>
  <si>
    <t>DI th</t>
  </si>
  <si>
    <t>DMA</t>
  </si>
  <si>
    <t>Multicritère</t>
  </si>
  <si>
    <t>total</t>
  </si>
  <si>
    <t>IA</t>
  </si>
  <si>
    <t>VCF</t>
  </si>
  <si>
    <t>PCF</t>
  </si>
  <si>
    <t>CCF</t>
  </si>
  <si>
    <t>NSA</t>
  </si>
  <si>
    <t>Ouvrant</t>
  </si>
  <si>
    <t>MOT</t>
  </si>
  <si>
    <t>DS</t>
  </si>
  <si>
    <t>AGS</t>
  </si>
  <si>
    <t>TRA</t>
  </si>
  <si>
    <t>TOTAL</t>
  </si>
  <si>
    <t>UCMC</t>
  </si>
  <si>
    <t>ALIM</t>
  </si>
  <si>
    <t>CHARCOT</t>
  </si>
  <si>
    <t xml:space="preserve">LOCAL SSI RDC </t>
  </si>
  <si>
    <t>DEF</t>
  </si>
  <si>
    <t>FORTE S</t>
  </si>
  <si>
    <t>ANTARES 4</t>
  </si>
  <si>
    <t>MADELEINE BRES</t>
  </si>
  <si>
    <t xml:space="preserve">PCS </t>
  </si>
  <si>
    <t>ALTAIR</t>
  </si>
  <si>
    <t>ESCOFIER</t>
  </si>
  <si>
    <t>R-1 BUREAU CHEF CUISINIER</t>
  </si>
  <si>
    <t>FORTE 360 S</t>
  </si>
  <si>
    <t>LAVOISIER</t>
  </si>
  <si>
    <t>RDC LOCAL SSI</t>
  </si>
  <si>
    <t>LARREY ABCD</t>
  </si>
  <si>
    <t>FORTE S + FORTE 360 S</t>
  </si>
  <si>
    <t>MAURICE MANTOUT</t>
  </si>
  <si>
    <t>RDC ENTREE DU BATIMENT</t>
  </si>
  <si>
    <t>PIANO-C</t>
  </si>
  <si>
    <t>SAMU</t>
  </si>
  <si>
    <t>RDC ACCUEIL</t>
  </si>
  <si>
    <t>FORTE 360 C</t>
  </si>
  <si>
    <t>LEBOVICI</t>
  </si>
  <si>
    <t>RDC BUREAU SECRETARIAT</t>
  </si>
  <si>
    <t>POLARIS 2/6/10</t>
  </si>
  <si>
    <t>CLAUDE BERNARD</t>
  </si>
  <si>
    <t>ANTARES 5</t>
  </si>
  <si>
    <t>TYPE 4</t>
  </si>
  <si>
    <t>Bâtiment</t>
  </si>
  <si>
    <t>Quantité BAES</t>
  </si>
  <si>
    <t>AES</t>
  </si>
  <si>
    <t>BATTERIES</t>
  </si>
  <si>
    <t>LARREY</t>
  </si>
  <si>
    <t>POWERLINE 24-2</t>
  </si>
  <si>
    <t>POWERLINE 24-4</t>
  </si>
  <si>
    <t>POWERLINE 48-3</t>
  </si>
  <si>
    <t>POWERLINE 48-4</t>
  </si>
  <si>
    <t>POWERLINE 48-12</t>
  </si>
  <si>
    <t>EAE REARM DAS</t>
  </si>
  <si>
    <t>12V/1,2AH</t>
  </si>
  <si>
    <t>12V/2,1AH</t>
  </si>
  <si>
    <t>12V/07AH</t>
  </si>
  <si>
    <t>12V/12AH</t>
  </si>
  <si>
    <t>12V/17AH</t>
  </si>
  <si>
    <t>12V/24AH</t>
  </si>
  <si>
    <t>12V/38AH</t>
  </si>
  <si>
    <t>M. BRES</t>
  </si>
  <si>
    <t>Madeleine BRES</t>
  </si>
  <si>
    <t>ROCADE A</t>
  </si>
  <si>
    <t>ROCADE B</t>
  </si>
  <si>
    <t>ROCADE C</t>
  </si>
  <si>
    <t>Claude BERNARD</t>
  </si>
  <si>
    <t>ESCOFFIER</t>
  </si>
  <si>
    <t xml:space="preserve">SAMU </t>
  </si>
  <si>
    <t>MANTOUT</t>
  </si>
  <si>
    <t>SAMU-SMUR</t>
  </si>
  <si>
    <t xml:space="preserve">MANTOUT </t>
  </si>
  <si>
    <t>EFS</t>
  </si>
  <si>
    <t>Ch PERRAULT</t>
  </si>
  <si>
    <t>Cl. BERNARD</t>
  </si>
  <si>
    <t>J. HUMBERT</t>
  </si>
  <si>
    <t>BOUCEBCI</t>
  </si>
  <si>
    <t>M.-F. COLLIERE</t>
  </si>
  <si>
    <t>LOCAL SSI 
R-1</t>
  </si>
  <si>
    <t xml:space="preserve">LOCAL SSI 
R-1 + RDC </t>
  </si>
  <si>
    <t>CAHIER DES CLAUSES TECHNIQUES PARTICULIERES</t>
  </si>
  <si>
    <t>MAITRE D’OUVRAGE : ASSISTANCE PUBLIQUE - HÔPITAUX DE PARIS</t>
  </si>
  <si>
    <t xml:space="preserve">MAINTENANCE DES SYSTÈMES DE DÉTECTION
ET DE MISE EN SÉCURITÉ INCENDIE
DES HÔPITAUX UNIVERSITAIRE PARIS SEINE SAINT DENIS
regroupant Avicenne, Jean Verdier &amp; René Muret
</t>
  </si>
  <si>
    <t>LARREY 
ACBD</t>
  </si>
  <si>
    <t>M.F. COLLIERE</t>
  </si>
  <si>
    <t xml:space="preserve">Ouvrant </t>
  </si>
  <si>
    <t xml:space="preserve">Exutoire </t>
  </si>
  <si>
    <t>Tirer-lâcher</t>
  </si>
  <si>
    <t xml:space="preserve">Treuil  </t>
  </si>
  <si>
    <t>Commande Ouv Seule</t>
  </si>
  <si>
    <t>commande Ouv O/F</t>
  </si>
  <si>
    <t>Cartouche 20g</t>
  </si>
  <si>
    <t>Cartouche 40g</t>
  </si>
  <si>
    <t>Cartouche 80g</t>
  </si>
  <si>
    <t>Cartouche 100g</t>
  </si>
  <si>
    <t xml:space="preserve">BOUCEBCI </t>
  </si>
  <si>
    <t xml:space="preserve">ROCADE A </t>
  </si>
  <si>
    <t xml:space="preserve">ROCADE C </t>
  </si>
  <si>
    <t>SAMU - SMUR</t>
  </si>
  <si>
    <t>E.F.S</t>
  </si>
  <si>
    <t xml:space="preserve">CHARCOT </t>
  </si>
  <si>
    <t xml:space="preserve">CLAUDE BERNARD </t>
  </si>
  <si>
    <t xml:space="preserve">LEBOVICI </t>
  </si>
  <si>
    <t xml:space="preserve">Jeanne HUMBERT </t>
  </si>
  <si>
    <t xml:space="preserve">MÉDECINE DU TRAVAIL + LOGE AGENT DE SÉCURITÉ </t>
  </si>
  <si>
    <t xml:space="preserve">Total  </t>
  </si>
  <si>
    <t xml:space="preserve">Quantitatif matériel </t>
  </si>
  <si>
    <t xml:space="preserve">LARREY A </t>
  </si>
  <si>
    <t xml:space="preserve">LARREY B </t>
  </si>
  <si>
    <t xml:space="preserve">LARREY C </t>
  </si>
  <si>
    <t xml:space="preserve"> LARREY D </t>
  </si>
  <si>
    <t>M. BRÈS</t>
  </si>
  <si>
    <t>MF COLLIÈRE</t>
  </si>
  <si>
    <t>Cartouche 
60g</t>
  </si>
  <si>
    <t>Les installations techniques sont :</t>
  </si>
  <si>
    <t xml:space="preserve">Pour les bâtiments 100, 200, 250, 300, 350, 450, 500, 619. </t>
  </si>
  <si>
    <t>Asservissements:</t>
  </si>
  <si>
    <t>1 SYSTEME DE VERROUILLAGE ELECTROMAGNETIQUES</t>
  </si>
  <si>
    <t>1 centrale ALLIGATOR UCGIS 64 + écran d’exploitation ADEX</t>
  </si>
  <si>
    <t>9 commandes locales d’ouverture CLAS 2 et leurs dispositifs de fonctionnement (verrous, boitiers de raccordement, etc..).</t>
  </si>
  <si>
    <t>1 SYSTEME DE SECURITE INCENDIE (bâtiment modulaires 3 niveaux)</t>
  </si>
  <si>
    <t>1 centrale de détection incendie. Legrand 40625</t>
  </si>
  <si>
    <t>46 détecteurs optiques</t>
  </si>
  <si>
    <t>33 indicateurs d’action.</t>
  </si>
  <si>
    <t>9 déclencheurs manuels</t>
  </si>
  <si>
    <t>6 diffuseurs sonores</t>
  </si>
  <si>
    <t>1 report d’alarme situé au PCS</t>
  </si>
  <si>
    <t xml:space="preserve">1 SYSTEME DE SECURITE INCENDIE (bâtiment Crèche) </t>
  </si>
  <si>
    <t xml:space="preserve">1 tableau AVIS Evac, type 4 </t>
  </si>
  <si>
    <t>5 déclencheurs manuels FARE</t>
  </si>
  <si>
    <t>5 diffuseurs sonores.</t>
  </si>
  <si>
    <t>1 report d’alarme situé au poste central de sécurité.</t>
  </si>
  <si>
    <t xml:space="preserve">1 SYSTEME DE SECURITE INCENDIE (bâtiment IFSI) </t>
  </si>
  <si>
    <t xml:space="preserve">1 centrale Legrand 40662, Type 4 </t>
  </si>
  <si>
    <t xml:space="preserve">7 déclencheurs manuels </t>
  </si>
  <si>
    <t>6 diffuseurs sonores.</t>
  </si>
  <si>
    <t>1 report d’alarme situé au poste central de sécurité. sur alarme technique NUGELEC</t>
  </si>
  <si>
    <t>1 SYSTEME DE SECURITE INCENDIE (bâtiment Modulaires H.A.D)</t>
  </si>
  <si>
    <t>Type C.D.T</t>
  </si>
  <si>
    <t>1centrale de détection incendie sirène incorporée URA 320 000 type 4</t>
  </si>
  <si>
    <t xml:space="preserve">2 déclencheurs manuels </t>
  </si>
  <si>
    <t>1 diffuseur sonore</t>
  </si>
  <si>
    <t>1 centrale SIEMMENS BC11</t>
  </si>
  <si>
    <t>2 déclencheurs manuels</t>
  </si>
  <si>
    <t xml:space="preserve">8 détecteurs optiques de fumée DO.1102 </t>
  </si>
  <si>
    <t>1 détecteur thermique DT.1101</t>
  </si>
  <si>
    <t>3 indicateurs d’action</t>
  </si>
  <si>
    <t>1 diffuseur sonore (DIF24)</t>
  </si>
  <si>
    <t>1 report d’alarme situé au P.C.S (TR110)</t>
  </si>
  <si>
    <t>Asservissement commun avec la détection Gaz.</t>
  </si>
  <si>
    <t xml:space="preserve">1 centrale OLDHAM MX42A </t>
  </si>
  <si>
    <t>5 sondes de détection gaz  CEX 300</t>
  </si>
  <si>
    <t>1 report d’alarme TR.31, situé au P.C.S.</t>
  </si>
  <si>
    <t>Asservissement : coupure du gaz (électrovanne).</t>
  </si>
  <si>
    <t>Coupure électrique asservissement commun avec la détection incendie</t>
  </si>
  <si>
    <t xml:space="preserve">1 SYSTEME DE DETECTION ANTI-INTRUSION (bâtiment modulaires 3 niveaux) </t>
  </si>
  <si>
    <t>1 centrale de détection anti-intrusion. BOSH UC8T2</t>
  </si>
  <si>
    <t>6 détecteurs volumétriques.</t>
  </si>
  <si>
    <t>3 sirènes anti-intrusion.</t>
  </si>
  <si>
    <t>1 boitier déporté</t>
  </si>
  <si>
    <t xml:space="preserve">1 SYSTEME DE DETECTION ANTI-INTRUSION (bâtiment Crèche) </t>
  </si>
  <si>
    <t>1HONEYWELL Security GALAXY 2-20 CO20 LX 1-1222</t>
  </si>
  <si>
    <t>1 Boitier de commande déporté PC + ABS FR ED8-7300</t>
  </si>
  <si>
    <t>19 détecteurs volumétriques.</t>
  </si>
  <si>
    <t xml:space="preserve">1 SYSTEME DE DETECTION ANTI-INTRUSION (bâtiment IFSI) </t>
  </si>
  <si>
    <t>1 centrale de détection intrusion NOXALARM.</t>
  </si>
  <si>
    <t>2 détecteurs d’ouvertures.</t>
  </si>
  <si>
    <t>1 sirène.</t>
  </si>
  <si>
    <t>1 report d’alarme situé au PCS.</t>
  </si>
  <si>
    <t>1 SYSTEME DE DETECTION ANTI-INTRUSION (bâtiment Modulaires H.A.D)</t>
  </si>
  <si>
    <t xml:space="preserve">1 centrale de détection intrusion Sofetal C.E.T.B 30 </t>
  </si>
  <si>
    <t>9 détecteurs volumétriques.</t>
  </si>
  <si>
    <t>1 sirène anti-intrusion.</t>
  </si>
  <si>
    <t>1 SYSTEME DE DETECTION ANTI-INTRUSION (R.D.C bâtiment Principal Local CECOS)</t>
  </si>
  <si>
    <t>1 détecteur volumétrique.</t>
  </si>
  <si>
    <t>1 SYSTEME DE DETECTION ANTI-INTRUSION(R.D.J bâtiment Principal Local Pharmacie)</t>
  </si>
  <si>
    <t>1 diffuseur sonore interieur.</t>
  </si>
  <si>
    <t>Blocs Autonomes d’Eclairages de Sécurité</t>
  </si>
  <si>
    <t xml:space="preserve">BATIMENT  </t>
  </si>
  <si>
    <t>ETAGE</t>
  </si>
  <si>
    <t>JVR 01, 001</t>
  </si>
  <si>
    <t>Locaux techniques, s/sol</t>
  </si>
  <si>
    <t xml:space="preserve">IRM 1er étage, terrasse technique 1er étage </t>
  </si>
  <si>
    <t>JVR 01, 002</t>
  </si>
  <si>
    <t>Anapathologie RDJ</t>
  </si>
  <si>
    <t>Chambre mortuaire RDJ</t>
  </si>
  <si>
    <t>Stérilisation</t>
  </si>
  <si>
    <t>JVR 01- 003</t>
  </si>
  <si>
    <t>EXPLORATION FONCTIONELLE</t>
  </si>
  <si>
    <t>JVR 01-004</t>
  </si>
  <si>
    <t>URGENCES PEDIATRIQUES</t>
  </si>
  <si>
    <t>JVR 01-005</t>
  </si>
  <si>
    <t>RDJ ET DRH</t>
  </si>
  <si>
    <t>RDC consultations pédiatriques</t>
  </si>
  <si>
    <t>1er étage DAR</t>
  </si>
  <si>
    <t>JVR 01-007</t>
  </si>
  <si>
    <t>RDJ SELF CUISINE,PHARMACIE</t>
  </si>
  <si>
    <t xml:space="preserve">1er REANIMATION </t>
  </si>
  <si>
    <t xml:space="preserve">1 er CHIRURGIE </t>
  </si>
  <si>
    <t>1er CIRCULATION PALIER ASC &amp; SECRETARIAT</t>
  </si>
  <si>
    <t xml:space="preserve">2ém HEPATO GASTRO </t>
  </si>
  <si>
    <t>2ém  HEMATHOLOGIE</t>
  </si>
  <si>
    <t>2ém CIRCULATION PALIER ASC &amp; SECRETARIAT</t>
  </si>
  <si>
    <t xml:space="preserve">3ém MEDECINE INTERNE </t>
  </si>
  <si>
    <t>3ém ENDOCRINOLOGIE &amp; LIT DAVAL</t>
  </si>
  <si>
    <t>3ém CIRCULATION PALIER ASC &amp; SECRETARIAT</t>
  </si>
  <si>
    <t>4ém LES BOUQUETS</t>
  </si>
  <si>
    <t>4ém ARCHE DE NOE &amp;LES ADOS</t>
  </si>
  <si>
    <t>4ém CIRCULATION PALIER ASC &amp; SECRETARIAT</t>
  </si>
  <si>
    <t>5ém LABORATOIRE BIOCHIMIE</t>
  </si>
  <si>
    <t>5ém LABORATOIRE MICROBIOLOGIE &amp;CENTRE DU TRI</t>
  </si>
  <si>
    <t>JVR 01-008</t>
  </si>
  <si>
    <t>RDJ ARCHIVES, SYNDICAT</t>
  </si>
  <si>
    <t>JVR 01-009</t>
  </si>
  <si>
    <t xml:space="preserve">3 EME </t>
  </si>
  <si>
    <t>2EME</t>
  </si>
  <si>
    <t xml:space="preserve">1ER </t>
  </si>
  <si>
    <t>RDC PLANNING FAMILIAL</t>
  </si>
  <si>
    <t>RDJ</t>
  </si>
  <si>
    <t>JVR 01-010</t>
  </si>
  <si>
    <t>3ém MACHINERIE ASC</t>
  </si>
  <si>
    <t xml:space="preserve">2ém GYNECOLOGIE - GROSSESSES HAUT  à RISQUE </t>
  </si>
  <si>
    <t xml:space="preserve">1er GYNECOLOGIE OBBSTETRIQUE </t>
  </si>
  <si>
    <t xml:space="preserve">RDC  SALLE DE NAISSANCE </t>
  </si>
  <si>
    <t>RDJ C.E.C.O.S  &amp; P.M.A</t>
  </si>
  <si>
    <t>JVR 01-011</t>
  </si>
  <si>
    <t>PATIO</t>
  </si>
  <si>
    <t>JVR 01-012</t>
  </si>
  <si>
    <t>GROUPE ELECTROGENE</t>
  </si>
  <si>
    <t>JVR 02-010</t>
  </si>
  <si>
    <t>3ém  IFSI   LES CHAMBRES  VIDE</t>
  </si>
  <si>
    <t>2ém  IFSI  LES  CHAMBRES  VIDE</t>
  </si>
  <si>
    <t xml:space="preserve">1er    IFSI  SALLE D'EXAMEN &amp; SALLE DETENTE </t>
  </si>
  <si>
    <t xml:space="preserve">RDC  IFSI  ADMINISTRATION&amp;SALLE DES COURS </t>
  </si>
  <si>
    <t xml:space="preserve">S/S   IFSI  LES RESERVES&amp; VESTIAIRE&amp;SALLE DE COURS </t>
  </si>
  <si>
    <t>S/S  LOCAL S/STATION</t>
  </si>
  <si>
    <t>JVR 02/ 001-001</t>
  </si>
  <si>
    <t>CRECHE SECTION GRAND</t>
  </si>
  <si>
    <t>JVR 02/ 001-002</t>
  </si>
  <si>
    <t xml:space="preserve">1er LOGEMENT, CRECHE SECTION MOYEN </t>
  </si>
  <si>
    <t>JVR 02/ 001-003</t>
  </si>
  <si>
    <t>CRECHE SECTION PETITS</t>
  </si>
  <si>
    <t>JVR 02-003</t>
  </si>
  <si>
    <t>H.A.D</t>
  </si>
  <si>
    <t>JVR 02-006</t>
  </si>
  <si>
    <t xml:space="preserve">CHAUFFERIE </t>
  </si>
  <si>
    <t>JVR 01-018</t>
  </si>
  <si>
    <t>2éme MODULAIRE</t>
  </si>
  <si>
    <t>1er MODULAIRE</t>
  </si>
  <si>
    <t>RDC MODULAIRE</t>
  </si>
  <si>
    <t>JVR 02-011</t>
  </si>
  <si>
    <t xml:space="preserve">1er SALLE DE GARDE  CHAMBRE EXTERNE </t>
  </si>
  <si>
    <t>RDC SALLE DE GARDE  SALLE à MANGER&amp;SYNDICAT</t>
  </si>
  <si>
    <t>S/S SALLE DE GARDE  ARCHIVES&amp; RESERVE DE CUISINE</t>
  </si>
  <si>
    <t>JVR 01-016</t>
  </si>
  <si>
    <t xml:space="preserve">SERVICE TECHNIQUE </t>
  </si>
  <si>
    <t>JVR 02-002</t>
  </si>
  <si>
    <t>LOGEMENT DE FONCTION</t>
  </si>
  <si>
    <t>LES ESCALIERS</t>
  </si>
  <si>
    <t>ESCALIER CENTRAL&amp;ESCALIER AILE-C DU RDJ au 6éme BAT PRINCIPAL</t>
  </si>
  <si>
    <t>ESCALIER AILE-A &amp;AILE-B  RDJ,RDC au 5éme   BAT PRINCIPAL</t>
  </si>
  <si>
    <t>ESCALIER SUD &amp;ESCALIER NORD  RDC,RDJ au  3éme  BAT CONSULTATION</t>
  </si>
  <si>
    <t xml:space="preserve">ESCALIER SUD,NORD &amp; CENTRAL BAT MATERNITE </t>
  </si>
  <si>
    <t xml:space="preserve">ESCALIER SUD &amp; NORD MODULAIRE </t>
  </si>
  <si>
    <t xml:space="preserve">ESCALIER NORD BAT DAR &amp;CONSULTATION PEDIATRIQUE </t>
  </si>
  <si>
    <t>ESCALIER ET SORTIE TERRASSE 1er &amp; STOMATOLOGIE</t>
  </si>
  <si>
    <t>ESCALIER CENTRAL IFSI</t>
  </si>
  <si>
    <t xml:space="preserve">LOGEMENT FONCTION </t>
  </si>
  <si>
    <t xml:space="preserve">SALLE DE GARDE </t>
  </si>
  <si>
    <t>JVR 01</t>
  </si>
  <si>
    <t>TERRASSE BAT 002-003-004-006</t>
  </si>
  <si>
    <t>Exutoire de fumée.</t>
  </si>
  <si>
    <t>DSF NAT</t>
  </si>
  <si>
    <t>BM N°</t>
  </si>
  <si>
    <t>Cartouche 200g</t>
  </si>
  <si>
    <t>OUI</t>
  </si>
  <si>
    <t>2024.BMDSN_JV.BAT480</t>
  </si>
  <si>
    <t>BATIMENT 2</t>
  </si>
  <si>
    <t>2024.BMDSN_JV.BAT5_1250</t>
  </si>
  <si>
    <t>2024 BM 4157</t>
  </si>
  <si>
    <t>2024.BMDSN_JV.BAT7_Aile B</t>
  </si>
  <si>
    <t>BATIMENT 7 Aile B ESC C</t>
  </si>
  <si>
    <t>2024.BMDSN_JV.BAT8_ESC_CENTRE</t>
  </si>
  <si>
    <t>2024 - BM 4172</t>
  </si>
  <si>
    <t>2024.BMDSN_JV.BAT9_ESC.5</t>
  </si>
  <si>
    <t>2024.BMDSN_JV.BAT10_ESC.CENTRE</t>
  </si>
  <si>
    <t>2024.BMDSN_JV.BAT10_ESC.NORD</t>
  </si>
  <si>
    <t xml:space="preserve">BATIMENT 10 - R3 ESC 27 </t>
  </si>
  <si>
    <t>2024.BMDSN_JV.BAT10_ESC.SUD</t>
  </si>
  <si>
    <t>HUPSSD - JEAN VERDIER</t>
  </si>
  <si>
    <t>Flamme</t>
  </si>
  <si>
    <t>Total</t>
  </si>
  <si>
    <t xml:space="preserve">CRECHE </t>
  </si>
  <si>
    <t>AVIS</t>
  </si>
  <si>
    <t xml:space="preserve">TYPE 4 </t>
  </si>
  <si>
    <t>IFSI</t>
  </si>
  <si>
    <t>LEGRAND</t>
  </si>
  <si>
    <t xml:space="preserve">MODULAIRE HAD </t>
  </si>
  <si>
    <t>POWERLINE 48-8</t>
  </si>
  <si>
    <t>PRINCIPAL</t>
  </si>
  <si>
    <t>CRECHE</t>
  </si>
  <si>
    <t>MODULAIRE</t>
  </si>
  <si>
    <t>1  SYSTEME  DE  VERROUILLAGE  ELECTROM AGNETIQUES</t>
  </si>
  <si>
    <t>4 ALIMENTATIONS 24V + BATTERIES = 8X12VX17AH</t>
  </si>
  <si>
    <t>FORBOX</t>
  </si>
  <si>
    <t>Equipement de contrôle et signamisation incendie adressable 1024 points</t>
  </si>
  <si>
    <t>FORTE S 360</t>
  </si>
  <si>
    <t>Face avant d'exploitation de l'ECS</t>
  </si>
  <si>
    <t>ALTRA +</t>
  </si>
  <si>
    <t>Boitie d'exploitation sélective</t>
  </si>
  <si>
    <t>SLAT</t>
  </si>
  <si>
    <t>AES 24-8</t>
  </si>
  <si>
    <t>Alimentation électrique de sécurité 24V 8A</t>
  </si>
  <si>
    <t>OAT</t>
  </si>
  <si>
    <t>Détecteur thermique interactif adressable + ICC gamme ORION</t>
  </si>
  <si>
    <t>OAO</t>
  </si>
  <si>
    <t>Détecteur optique de fumée intéracrif adressable + ICC gamme ORION</t>
  </si>
  <si>
    <t>DMAO</t>
  </si>
  <si>
    <t>Déclencheur manuel adressable à LED avec ICC gamme ORION</t>
  </si>
  <si>
    <t xml:space="preserve"> Indicateur d'action</t>
  </si>
  <si>
    <t>IAE</t>
  </si>
  <si>
    <t>Indicateur d'action étanche</t>
  </si>
  <si>
    <r>
      <t>Type U 1</t>
    </r>
    <r>
      <rPr>
        <b/>
        <u/>
        <vertAlign val="superscript"/>
        <sz val="11"/>
        <color theme="1"/>
        <rFont val="Calibri"/>
        <family val="2"/>
        <scheme val="minor"/>
      </rPr>
      <t>ère</t>
    </r>
    <r>
      <rPr>
        <b/>
        <u/>
        <sz val="11"/>
        <color theme="1"/>
        <rFont val="Calibri"/>
        <family val="2"/>
        <scheme val="minor"/>
      </rPr>
      <t xml:space="preserve"> catégorie</t>
    </r>
  </si>
  <si>
    <r>
      <t xml:space="preserve">1 S.S.I.  ADRESSABLE  </t>
    </r>
    <r>
      <rPr>
        <b/>
        <i/>
        <u/>
        <sz val="11"/>
        <color theme="1"/>
        <rFont val="Calibri"/>
        <family val="2"/>
        <scheme val="minor"/>
      </rPr>
      <t>DEF</t>
    </r>
    <r>
      <rPr>
        <b/>
        <u/>
        <sz val="11"/>
        <color theme="1"/>
        <rFont val="Calibri"/>
        <family val="2"/>
        <scheme val="minor"/>
      </rPr>
      <t xml:space="preserve"> (programmation </t>
    </r>
    <r>
      <rPr>
        <b/>
        <i/>
        <u/>
        <sz val="11"/>
        <color theme="1"/>
        <rFont val="Calibri"/>
        <family val="2"/>
        <scheme val="minor"/>
      </rPr>
      <t>DEF</t>
    </r>
    <r>
      <rPr>
        <b/>
        <u/>
        <sz val="11"/>
        <color theme="1"/>
        <rFont val="Calibri"/>
        <family val="2"/>
        <scheme val="minor"/>
      </rPr>
      <t>):</t>
    </r>
  </si>
  <si>
    <r>
      <t>Type U 5</t>
    </r>
    <r>
      <rPr>
        <b/>
        <u/>
        <vertAlign val="superscript"/>
        <sz val="11"/>
        <color theme="1"/>
        <rFont val="Calibri"/>
        <family val="2"/>
        <scheme val="minor"/>
      </rPr>
      <t>ème</t>
    </r>
    <r>
      <rPr>
        <b/>
        <u/>
        <sz val="11"/>
        <color theme="1"/>
        <rFont val="Calibri"/>
        <family val="2"/>
        <scheme val="minor"/>
      </rPr>
      <t xml:space="preserve"> catégorie</t>
    </r>
  </si>
  <si>
    <r>
      <t>Type R 5</t>
    </r>
    <r>
      <rPr>
        <b/>
        <u/>
        <vertAlign val="superscript"/>
        <sz val="11"/>
        <color theme="1"/>
        <rFont val="Calibri"/>
        <family val="2"/>
        <scheme val="minor"/>
      </rPr>
      <t>ème</t>
    </r>
    <r>
      <rPr>
        <b/>
        <u/>
        <sz val="11"/>
        <color theme="1"/>
        <rFont val="Calibri"/>
        <family val="2"/>
        <scheme val="minor"/>
      </rPr>
      <t xml:space="preserve"> catégorie</t>
    </r>
  </si>
  <si>
    <r>
      <t>Type R 4</t>
    </r>
    <r>
      <rPr>
        <b/>
        <u/>
        <vertAlign val="superscript"/>
        <sz val="11"/>
        <color theme="1"/>
        <rFont val="Calibri"/>
        <family val="2"/>
        <scheme val="minor"/>
      </rPr>
      <t>ème</t>
    </r>
    <r>
      <rPr>
        <b/>
        <u/>
        <sz val="11"/>
        <color theme="1"/>
        <rFont val="Calibri"/>
        <family val="2"/>
        <scheme val="minor"/>
      </rPr>
      <t xml:space="preserve"> catégorie</t>
    </r>
  </si>
  <si>
    <r>
      <t xml:space="preserve">1  S.S.I. NON ADRESSABLE  </t>
    </r>
    <r>
      <rPr>
        <b/>
        <i/>
        <u/>
        <sz val="11"/>
        <color theme="1"/>
        <rFont val="Calibri"/>
        <family val="2"/>
        <scheme val="minor"/>
      </rPr>
      <t>SIEMMENS</t>
    </r>
    <r>
      <rPr>
        <u/>
        <sz val="11"/>
        <color theme="1"/>
        <rFont val="Calibri"/>
        <family val="2"/>
        <scheme val="minor"/>
      </rPr>
      <t xml:space="preserve">(en chaufferie) </t>
    </r>
    <r>
      <rPr>
        <b/>
        <u/>
        <sz val="11"/>
        <color theme="1"/>
        <rFont val="Calibri"/>
        <family val="2"/>
        <scheme val="minor"/>
      </rPr>
      <t>:</t>
    </r>
  </si>
  <si>
    <r>
      <t xml:space="preserve">1 INSTALLATION DE DETECTION DE GAZ NATUREL </t>
    </r>
    <r>
      <rPr>
        <b/>
        <i/>
        <u/>
        <sz val="11"/>
        <color theme="1"/>
        <rFont val="Calibri"/>
        <family val="2"/>
        <scheme val="minor"/>
      </rPr>
      <t>OLDHAM</t>
    </r>
    <r>
      <rPr>
        <u/>
        <sz val="11"/>
        <color theme="1"/>
        <rFont val="Calibri"/>
        <family val="2"/>
        <scheme val="minor"/>
      </rPr>
      <t xml:space="preserve">(en chaufferie) </t>
    </r>
    <r>
      <rPr>
        <b/>
        <u/>
        <sz val="11"/>
        <color theme="1"/>
        <rFont val="Calibri"/>
        <family val="2"/>
        <scheme val="minor"/>
      </rPr>
      <t xml:space="preserve">: </t>
    </r>
  </si>
  <si>
    <r>
      <t>1</t>
    </r>
    <r>
      <rPr>
        <vertAlign val="superscript"/>
        <sz val="11"/>
        <color theme="1"/>
        <rFont val="Calibri"/>
        <family val="2"/>
        <scheme val="minor"/>
      </rPr>
      <t>er</t>
    </r>
    <r>
      <rPr>
        <sz val="11"/>
        <color theme="1"/>
        <rFont val="Calibri"/>
        <family val="2"/>
        <scheme val="minor"/>
      </rPr>
      <t xml:space="preserve">CONSULTATION CHIRURGIE </t>
    </r>
  </si>
  <si>
    <r>
      <t>2</t>
    </r>
    <r>
      <rPr>
        <vertAlign val="superscript"/>
        <sz val="11"/>
        <color theme="1"/>
        <rFont val="Calibri"/>
        <family val="2"/>
        <scheme val="minor"/>
      </rPr>
      <t>ème</t>
    </r>
    <r>
      <rPr>
        <sz val="11"/>
        <color theme="1"/>
        <rFont val="Calibri"/>
        <family val="2"/>
        <scheme val="minor"/>
      </rPr>
      <t xml:space="preserve"> CLINIQUE DE RECHERCHE </t>
    </r>
  </si>
  <si>
    <r>
      <t>3</t>
    </r>
    <r>
      <rPr>
        <vertAlign val="superscript"/>
        <sz val="11"/>
        <color theme="1"/>
        <rFont val="Calibri"/>
        <family val="2"/>
        <scheme val="minor"/>
      </rPr>
      <t>ème</t>
    </r>
    <r>
      <rPr>
        <sz val="11"/>
        <color theme="1"/>
        <rFont val="Calibri"/>
        <family val="2"/>
        <scheme val="minor"/>
      </rPr>
      <t>HOPITAL DE JOUR  DIABETOLOGIE  DE JOUR</t>
    </r>
  </si>
  <si>
    <r>
      <t>4</t>
    </r>
    <r>
      <rPr>
        <vertAlign val="superscript"/>
        <sz val="11"/>
        <color theme="1"/>
        <rFont val="Calibri"/>
        <family val="2"/>
        <scheme val="minor"/>
      </rPr>
      <t>ème</t>
    </r>
    <r>
      <rPr>
        <sz val="11"/>
        <color theme="1"/>
        <rFont val="Calibri"/>
        <family val="2"/>
        <scheme val="minor"/>
      </rPr>
      <t xml:space="preserve">HOPITALE DE JOUR ADULTE &amp;ENFANT </t>
    </r>
  </si>
  <si>
    <r>
      <t>5</t>
    </r>
    <r>
      <rPr>
        <vertAlign val="superscript"/>
        <sz val="11"/>
        <color theme="1"/>
        <rFont val="Calibri"/>
        <family val="2"/>
        <scheme val="minor"/>
      </rPr>
      <t>ème</t>
    </r>
    <r>
      <rPr>
        <sz val="11"/>
        <color theme="1"/>
        <rFont val="Calibri"/>
        <family val="2"/>
        <scheme val="minor"/>
      </rPr>
      <t xml:space="preserve"> NEONATHALOGIE </t>
    </r>
  </si>
  <si>
    <r>
      <t>6</t>
    </r>
    <r>
      <rPr>
        <vertAlign val="superscript"/>
        <sz val="11"/>
        <color theme="1"/>
        <rFont val="Calibri"/>
        <family val="2"/>
        <scheme val="minor"/>
      </rPr>
      <t>ème</t>
    </r>
    <r>
      <rPr>
        <sz val="11"/>
        <color theme="1"/>
        <rFont val="Calibri"/>
        <family val="2"/>
        <scheme val="minor"/>
      </rPr>
      <t xml:space="preserve">MACHINERIE ASC  &amp; CTA </t>
    </r>
  </si>
  <si>
    <t>BASANT</t>
  </si>
  <si>
    <t>Coffret de gestion et d'alimentation de l'ANTERES IV</t>
  </si>
  <si>
    <t>CEA 4</t>
  </si>
  <si>
    <t>UAE de l'ANTERES IV</t>
  </si>
  <si>
    <t>EGA4</t>
  </si>
  <si>
    <t>Face avant de l'ANTERES IV Exploitation principal</t>
  </si>
  <si>
    <t>CEA4</t>
  </si>
  <si>
    <t>Face avant de l'ANTERES IV de 24 fonctions</t>
  </si>
  <si>
    <t>POWERLINE</t>
  </si>
  <si>
    <t>Alimentation électrique de sécurité 48V 8A</t>
  </si>
  <si>
    <t>AES 48-8</t>
  </si>
  <si>
    <t>ED4L</t>
  </si>
  <si>
    <t>Elément deporté 4 lignes adressables</t>
  </si>
  <si>
    <t>Elément deporté 4 relais</t>
  </si>
  <si>
    <t>ED4R</t>
  </si>
  <si>
    <t>SESSY</t>
  </si>
  <si>
    <t>AVS2000</t>
  </si>
  <si>
    <t>Diffuseur sonore</t>
  </si>
  <si>
    <t>AVAGS</t>
  </si>
  <si>
    <t>Alarme générale sélective</t>
  </si>
  <si>
    <t>RADIANCE</t>
  </si>
  <si>
    <t>Diffuseur lumineux</t>
  </si>
  <si>
    <t>/</t>
  </si>
  <si>
    <t>VDSF</t>
  </si>
  <si>
    <t>Volets de désenfumage</t>
  </si>
  <si>
    <t>CR-MOTEUR</t>
  </si>
  <si>
    <t>Coffret de relayage pour moteur de désenfumage</t>
  </si>
  <si>
    <t>NBRE BAES</t>
  </si>
  <si>
    <t>BAT PRINCIPAL</t>
  </si>
  <si>
    <t>16  commandes locales  d’ouverture  Type Clas3C &amp; Clev3 &amp; Clev2 &amp; Clas2 et  leurs  dispositifs  de fonctionnement  (16 Verrous (Type DS2009 &amp; DS3000 &amp; DS1040)).</t>
  </si>
  <si>
    <t>MATERIEL</t>
  </si>
  <si>
    <t xml:space="preserve">Bâtiment Crèche (détection anti intrusion type R 5ème catégorie) </t>
  </si>
  <si>
    <t xml:space="preserve">Equipements </t>
  </si>
  <si>
    <t>Quantité</t>
  </si>
  <si>
    <t>1 Honeyxell sécurity Galaxy -</t>
  </si>
  <si>
    <t xml:space="preserve">Boitier de commande déporté </t>
  </si>
  <si>
    <t>Détecteurs volumétriques</t>
  </si>
  <si>
    <t xml:space="preserve">Report d'alarme situé au PCS </t>
  </si>
  <si>
    <t xml:space="preserve">Total Matériel </t>
  </si>
  <si>
    <r>
      <t xml:space="preserve">Bâtiment IFSI (détection anti intrusion type R 5ème catégorie) </t>
    </r>
    <r>
      <rPr>
        <b/>
        <sz val="14"/>
        <color rgb="FFFF0000"/>
        <rFont val="Calibri"/>
        <family val="2"/>
        <scheme val="minor"/>
      </rPr>
      <t>BATIMENT FERME</t>
    </r>
  </si>
  <si>
    <t>1 centrale de détection intrusion NOXALARM</t>
  </si>
  <si>
    <t>Détecteurs d'ouvertures</t>
  </si>
  <si>
    <t>Sirène</t>
  </si>
  <si>
    <t xml:space="preserve">Bâtiment modulaires H.A.D (détection anti intrusion type C.D.T) </t>
  </si>
  <si>
    <t>1 centrale de détection intrusion Delta Dore sofetal C.E.T.B 30</t>
  </si>
  <si>
    <t>Sirène anti intrusion</t>
  </si>
  <si>
    <t xml:space="preserve">Bâtiment principal local CECOS (détection anti intrusion) </t>
  </si>
  <si>
    <t>1 centrale de détection intrusion DELTA DORE C.E.B 30</t>
  </si>
  <si>
    <t xml:space="preserve">Bâtiment principal local pharmacie (détection anti intrusion) </t>
  </si>
  <si>
    <t>1 centrale de détection intrusion sofetal C.E.T.B 30</t>
  </si>
  <si>
    <t>Diffuseur sonore intérieur</t>
  </si>
  <si>
    <t>Type U R 5ème catégorie  (sécurité incendie)</t>
  </si>
  <si>
    <t>1 centrale de détection incendie LEGRAND 40625</t>
  </si>
  <si>
    <t xml:space="preserve">Détecteurs optiques </t>
  </si>
  <si>
    <t>indicateurs d'action</t>
  </si>
  <si>
    <t>déclencheurs manuels</t>
  </si>
  <si>
    <t>diffuseurs sonores</t>
  </si>
  <si>
    <t>1 centrale SIEMMENS BC 11</t>
  </si>
  <si>
    <t>Détecteurs optiques de fumée DO,1102</t>
  </si>
  <si>
    <t>diffuseurs sonores (DIF24)</t>
  </si>
  <si>
    <t>Type U R 1ère catégorie - Pour  les  bâtiments  100 ,  200 ,  250 ,  300 ,  350 ,  450 ,  500 ,  619                  (sécurité incendie)</t>
  </si>
  <si>
    <t>volet de désenfumage</t>
  </si>
  <si>
    <t>Clapet coupe feu</t>
  </si>
  <si>
    <t>Porte coupe feu</t>
  </si>
  <si>
    <t>B.A.E.S</t>
  </si>
  <si>
    <t>Télécommande</t>
  </si>
  <si>
    <t xml:space="preserve">Total Matériel Hors Baes </t>
  </si>
  <si>
    <t>Bâtiment crèche Type  R 5ème catégorie  (sécurité incendie)</t>
  </si>
  <si>
    <t>tableau AVIS Evac, type 4</t>
  </si>
  <si>
    <t>déclencheurs manuels FARE</t>
  </si>
  <si>
    <t>Bâtiment IFSI Type R 4ème catégorie  (sécurité incendie)</t>
  </si>
  <si>
    <t>centrale Legrand 40662, Type 4</t>
  </si>
  <si>
    <t>Bâtiment modulaires H.A.D Type C.D.T  (sécurité incendie)</t>
  </si>
  <si>
    <t>centrale de détection incendie sirène incorporée URA 320 000 type 4</t>
  </si>
  <si>
    <t xml:space="preserve">déclencheurs manuels </t>
  </si>
  <si>
    <t>Bâtiment modulaires 3 niveaux  (sécurité incendie)</t>
  </si>
  <si>
    <t>1 centrale de détection anti-intrusion Bosh UC8T2</t>
  </si>
  <si>
    <t>Total blocs de secours - BAES</t>
  </si>
  <si>
    <t>total télécommande BAES</t>
  </si>
  <si>
    <t>LEGENDE</t>
  </si>
  <si>
    <t>ALARME INTRUSION</t>
  </si>
  <si>
    <t>ALARME INCENDIE</t>
  </si>
  <si>
    <t xml:space="preserve">BLOCS SECOURS - BAES </t>
  </si>
  <si>
    <t>Tirez lâcher</t>
  </si>
  <si>
    <t>Commande Ouv O/F</t>
  </si>
  <si>
    <t>BAT Crèche</t>
  </si>
  <si>
    <t xml:space="preserve">Non </t>
  </si>
  <si>
    <t>Modulaire</t>
  </si>
  <si>
    <t>HAD</t>
  </si>
  <si>
    <t>BAT principal</t>
  </si>
  <si>
    <t>BAT Modulaire</t>
  </si>
  <si>
    <t>BATIMENT 480</t>
  </si>
  <si>
    <t>BATIMENT 5 1250</t>
  </si>
  <si>
    <t>BATIMENT 7 Aile A ESC.A</t>
  </si>
  <si>
    <t>BATIMENT 7 Aile B ESC B</t>
  </si>
  <si>
    <t>BATIMENT 8 ESC CENTRE</t>
  </si>
  <si>
    <t>BATIMENT 8 ESC C</t>
  </si>
  <si>
    <t>BATIMENT 9 ESC S</t>
  </si>
  <si>
    <t>BATIMENT 10 ESC.CENTRE</t>
  </si>
  <si>
    <t>BATIMENT 10 ESC NORD</t>
  </si>
  <si>
    <t>BATIMENT 10 ESC.SUD</t>
  </si>
  <si>
    <t xml:space="preserve">ECS  </t>
  </si>
  <si>
    <t>TRE</t>
  </si>
  <si>
    <t>DAI (O ouT)</t>
  </si>
  <si>
    <t>DAI LINAIRE (AZDLF)</t>
  </si>
  <si>
    <t>DM</t>
  </si>
  <si>
    <t xml:space="preserve">ALARME GENERALE </t>
  </si>
  <si>
    <t xml:space="preserve">OUVRANT </t>
  </si>
  <si>
    <t>VDF</t>
  </si>
  <si>
    <t xml:space="preserve">MOTEUR DSF </t>
  </si>
  <si>
    <t>BAES</t>
  </si>
  <si>
    <t xml:space="preserve">TELECOMMANDE </t>
  </si>
  <si>
    <t xml:space="preserve">Total </t>
  </si>
  <si>
    <t xml:space="preserve">Total   </t>
  </si>
  <si>
    <t xml:space="preserve">CMSI </t>
  </si>
  <si>
    <t>DS/AGS</t>
  </si>
  <si>
    <t>ECS CHUBB UTI.COM Adressable . CMSI CHUBB CMSI.COM Adressable</t>
  </si>
  <si>
    <t>AZUR 250 S. CRYPTON 256. De marque D.P.S</t>
  </si>
  <si>
    <t>François RABELAIS</t>
  </si>
  <si>
    <t xml:space="preserve">Jean HAMBURGER </t>
  </si>
  <si>
    <t>Madeleine BRES + CUISINE</t>
  </si>
  <si>
    <t xml:space="preserve">Claude GALIEN </t>
  </si>
  <si>
    <t>PIAGET N°1 - CENTRE DE LOISIRS</t>
  </si>
  <si>
    <t xml:space="preserve">Françoise DOLTO - BATIMENT CRECHE </t>
  </si>
  <si>
    <t>AMPERE - Service technique</t>
  </si>
  <si>
    <t xml:space="preserve">LEONARD DE VINCI </t>
  </si>
  <si>
    <t>NAT</t>
  </si>
  <si>
    <t>oui</t>
  </si>
  <si>
    <t>Jean HAMBURGER</t>
  </si>
  <si>
    <t xml:space="preserve">Madelein BRES + Cuisine </t>
  </si>
  <si>
    <t>PIAGET N°1 -  CENTRE DE LOISIRS</t>
  </si>
  <si>
    <t xml:space="preserve">Françoise DOLTO -  CRECHE </t>
  </si>
  <si>
    <t xml:space="preserve">Léonard DE VINCI </t>
  </si>
  <si>
    <t>Jean AMPERE - Service technique</t>
  </si>
  <si>
    <t>ACCUEIL STANDARD - POSTE SECU</t>
  </si>
  <si>
    <t xml:space="preserve">PIAGET N°2 - Locaux sociaux </t>
  </si>
  <si>
    <t>LE CORBUSIER</t>
  </si>
  <si>
    <t>ESCALIER OUEST SORTIE RADIOLOGIE &amp; IRM</t>
  </si>
  <si>
    <t>Bat HAD+ CECOS+ Pharmacie</t>
  </si>
  <si>
    <r>
      <t>  </t>
    </r>
    <r>
      <rPr>
        <b/>
        <sz val="10"/>
        <color rgb="FF000000"/>
        <rFont val="Arial"/>
        <family val="2"/>
      </rPr>
      <t>TOTAL</t>
    </r>
  </si>
  <si>
    <t>RDC ENTREE BATIMENT</t>
  </si>
  <si>
    <t>MF COLLIERE</t>
  </si>
  <si>
    <t xml:space="preserve">ROCADE B </t>
  </si>
  <si>
    <t>LOCALISATION ET DESCRIPTIF DES INSTALLATIONS 
PAR SITE</t>
  </si>
  <si>
    <t>Annexe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</si>
</sst>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20"/>
      <color theme="1"/>
      <name val="Arial"/>
      <family val="2"/>
    </font>
    <font>
      <b/>
      <i/>
      <sz val="8"/>
      <color theme="1"/>
      <name val="Arial"/>
      <family val="2"/>
    </font>
    <font>
      <sz val="14"/>
      <color theme="1"/>
      <name val="Arial"/>
      <family val="2"/>
    </font>
    <font>
      <sz val="16"/>
      <color rgb="FF0000FF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vertAlign val="superscript"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24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FF"/>
        <bgColor indexed="64"/>
      </patternFill>
    </fill>
    <fill>
      <patternFill patternType="solid">
        <fgColor rgb="FF3333FF"/>
        <bgColor indexed="64"/>
      </patternFill>
    </fill>
    <fill>
      <patternFill patternType="lightGray"/>
    </fill>
    <fill>
      <patternFill patternType="lightGray">
        <bgColor rgb="FFCCCC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5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38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0" fillId="0" borderId="8" xfId="0" applyFont="1" applyBorder="1" applyAlignment="1">
      <alignment horizontal="right" indent="1"/>
    </xf>
    <xf numFmtId="0" fontId="0" fillId="0" borderId="4" xfId="0" applyFont="1" applyBorder="1"/>
    <xf numFmtId="0" fontId="0" fillId="0" borderId="10" xfId="0" applyFont="1" applyBorder="1" applyAlignment="1">
      <alignment horizontal="right" indent="1"/>
    </xf>
    <xf numFmtId="0" fontId="0" fillId="0" borderId="13" xfId="0" applyFont="1" applyBorder="1" applyAlignment="1">
      <alignment horizontal="right" indent="1"/>
    </xf>
    <xf numFmtId="0" fontId="20" fillId="3" borderId="20" xfId="0" applyFont="1" applyFill="1" applyBorder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0" fillId="0" borderId="0" xfId="0" applyFont="1" applyAlignment="1">
      <alignment vertical="top"/>
    </xf>
    <xf numFmtId="0" fontId="20" fillId="3" borderId="5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0" fillId="0" borderId="0" xfId="0" applyFont="1" applyAlignment="1">
      <alignment vertical="top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9" xfId="0" quotePrefix="1" applyFont="1" applyBorder="1" applyAlignment="1">
      <alignment horizontal="center" vertical="center"/>
    </xf>
    <xf numFmtId="0" fontId="0" fillId="0" borderId="11" xfId="0" quotePrefix="1" applyFont="1" applyBorder="1" applyAlignment="1">
      <alignment horizontal="center" vertical="center"/>
    </xf>
    <xf numFmtId="0" fontId="0" fillId="0" borderId="0" xfId="0" quotePrefix="1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right" indent="1"/>
    </xf>
    <xf numFmtId="0" fontId="0" fillId="0" borderId="0" xfId="0" applyFont="1" applyAlignment="1">
      <alignment horizontal="justify" vertical="center"/>
    </xf>
    <xf numFmtId="0" fontId="0" fillId="0" borderId="0" xfId="0" applyFont="1" applyAlignment="1"/>
    <xf numFmtId="0" fontId="0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20" fillId="9" borderId="9" xfId="0" applyFont="1" applyFill="1" applyBorder="1" applyAlignment="1">
      <alignment vertical="center"/>
    </xf>
    <xf numFmtId="0" fontId="20" fillId="9" borderId="10" xfId="0" applyFont="1" applyFill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20" fillId="9" borderId="10" xfId="0" applyFont="1" applyFill="1" applyBorder="1" applyAlignment="1">
      <alignment horizontal="center" vertical="center"/>
    </xf>
    <xf numFmtId="0" fontId="21" fillId="9" borderId="9" xfId="0" applyFont="1" applyFill="1" applyBorder="1" applyAlignment="1">
      <alignment vertical="center"/>
    </xf>
    <xf numFmtId="0" fontId="21" fillId="9" borderId="10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/>
    </xf>
    <xf numFmtId="0" fontId="20" fillId="3" borderId="10" xfId="0" applyFont="1" applyFill="1" applyBorder="1" applyAlignment="1">
      <alignment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vertical="center"/>
    </xf>
    <xf numFmtId="0" fontId="0" fillId="0" borderId="10" xfId="0" applyFont="1" applyBorder="1"/>
    <xf numFmtId="0" fontId="20" fillId="3" borderId="10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0" fillId="3" borderId="0" xfId="0" applyFont="1" applyFill="1" applyBorder="1" applyAlignment="1">
      <alignment horizontal="center" vertical="center"/>
    </xf>
    <xf numFmtId="0" fontId="27" fillId="8" borderId="10" xfId="0" applyFont="1" applyFill="1" applyBorder="1" applyAlignment="1">
      <alignment horizontal="center"/>
    </xf>
    <xf numFmtId="0" fontId="26" fillId="13" borderId="10" xfId="1" applyFont="1" applyFill="1" applyBorder="1" applyAlignment="1">
      <alignment horizontal="center"/>
    </xf>
    <xf numFmtId="0" fontId="26" fillId="0" borderId="10" xfId="1" applyFont="1" applyFill="1" applyBorder="1" applyAlignment="1">
      <alignment horizontal="center"/>
    </xf>
    <xf numFmtId="0" fontId="27" fillId="8" borderId="13" xfId="0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7" fillId="8" borderId="7" xfId="0" applyFont="1" applyFill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7" fillId="8" borderId="4" xfId="0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29" xfId="0" applyFont="1" applyBorder="1"/>
    <xf numFmtId="0" fontId="14" fillId="8" borderId="6" xfId="0" applyFont="1" applyFill="1" applyBorder="1" applyAlignment="1">
      <alignment vertical="center" wrapText="1"/>
    </xf>
    <xf numFmtId="0" fontId="14" fillId="8" borderId="9" xfId="0" applyFont="1" applyFill="1" applyBorder="1" applyAlignment="1">
      <alignment vertical="center" wrapText="1"/>
    </xf>
    <xf numFmtId="0" fontId="14" fillId="8" borderId="11" xfId="0" applyFont="1" applyFill="1" applyBorder="1" applyAlignment="1">
      <alignment vertical="center" wrapText="1"/>
    </xf>
    <xf numFmtId="0" fontId="3" fillId="8" borderId="28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25" fillId="15" borderId="24" xfId="0" applyFont="1" applyFill="1" applyBorder="1" applyAlignment="1">
      <alignment horizontal="center"/>
    </xf>
    <xf numFmtId="0" fontId="0" fillId="0" borderId="25" xfId="0" applyBorder="1" applyAlignment="1">
      <alignment wrapText="1"/>
    </xf>
    <xf numFmtId="0" fontId="0" fillId="0" borderId="26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25" fillId="15" borderId="13" xfId="0" applyFont="1" applyFill="1" applyBorder="1" applyAlignment="1">
      <alignment horizontal="center"/>
    </xf>
    <xf numFmtId="0" fontId="25" fillId="15" borderId="45" xfId="0" applyFont="1" applyFill="1" applyBorder="1" applyAlignment="1">
      <alignment horizontal="center"/>
    </xf>
    <xf numFmtId="0" fontId="3" fillId="0" borderId="48" xfId="0" applyFont="1" applyBorder="1" applyAlignment="1">
      <alignment horizontal="center" vertical="center"/>
    </xf>
    <xf numFmtId="0" fontId="0" fillId="0" borderId="0" xfId="0"/>
    <xf numFmtId="0" fontId="0" fillId="8" borderId="4" xfId="0" applyFill="1" applyBorder="1" applyAlignment="1">
      <alignment horizontal="center" vertical="center"/>
    </xf>
    <xf numFmtId="0" fontId="3" fillId="8" borderId="2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8" borderId="23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right" vertical="center" indent="1"/>
    </xf>
    <xf numFmtId="0" fontId="0" fillId="0" borderId="10" xfId="0" applyBorder="1" applyAlignment="1">
      <alignment horizontal="right" vertical="center" indent="1"/>
    </xf>
    <xf numFmtId="0" fontId="0" fillId="0" borderId="4" xfId="0" applyBorder="1" applyAlignment="1">
      <alignment horizontal="right" vertical="center" wrapText="1" indent="1"/>
    </xf>
    <xf numFmtId="0" fontId="2" fillId="9" borderId="4" xfId="0" applyFont="1" applyFill="1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0" fillId="0" borderId="49" xfId="0" applyBorder="1" applyAlignment="1">
      <alignment horizontal="right" vertical="center" indent="1"/>
    </xf>
    <xf numFmtId="0" fontId="15" fillId="7" borderId="7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29" fillId="17" borderId="11" xfId="0" applyFont="1" applyFill="1" applyBorder="1" applyAlignment="1">
      <alignment wrapText="1"/>
    </xf>
    <xf numFmtId="0" fontId="29" fillId="17" borderId="1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0" fillId="9" borderId="3" xfId="0" applyFill="1" applyBorder="1" applyAlignment="1">
      <alignment wrapText="1"/>
    </xf>
    <xf numFmtId="0" fontId="0" fillId="9" borderId="0" xfId="0" applyFill="1" applyBorder="1" applyAlignment="1">
      <alignment wrapText="1"/>
    </xf>
    <xf numFmtId="0" fontId="0" fillId="16" borderId="3" xfId="0" applyFill="1" applyBorder="1" applyAlignment="1">
      <alignment wrapText="1"/>
    </xf>
    <xf numFmtId="0" fontId="0" fillId="16" borderId="0" xfId="0" applyFill="1" applyBorder="1" applyAlignment="1">
      <alignment wrapText="1"/>
    </xf>
    <xf numFmtId="0" fontId="27" fillId="17" borderId="3" xfId="0" applyFont="1" applyFill="1" applyBorder="1" applyAlignment="1">
      <alignment wrapText="1"/>
    </xf>
    <xf numFmtId="0" fontId="27" fillId="17" borderId="0" xfId="0" applyFont="1" applyFill="1" applyBorder="1" applyAlignment="1">
      <alignment wrapText="1"/>
    </xf>
    <xf numFmtId="0" fontId="25" fillId="0" borderId="40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7" fillId="8" borderId="9" xfId="0" applyFont="1" applyFill="1" applyBorder="1" applyAlignment="1">
      <alignment wrapText="1"/>
    </xf>
    <xf numFmtId="0" fontId="27" fillId="8" borderId="4" xfId="0" applyFont="1" applyFill="1" applyBorder="1" applyAlignment="1">
      <alignment wrapText="1"/>
    </xf>
    <xf numFmtId="0" fontId="27" fillId="17" borderId="9" xfId="0" applyFont="1" applyFill="1" applyBorder="1" applyAlignment="1">
      <alignment wrapText="1"/>
    </xf>
    <xf numFmtId="0" fontId="27" fillId="17" borderId="4" xfId="0" applyFont="1" applyFill="1" applyBorder="1" applyAlignment="1">
      <alignment wrapText="1"/>
    </xf>
    <xf numFmtId="0" fontId="13" fillId="14" borderId="11" xfId="0" applyFont="1" applyFill="1" applyBorder="1" applyAlignment="1">
      <alignment wrapText="1"/>
    </xf>
    <xf numFmtId="0" fontId="13" fillId="14" borderId="12" xfId="0" applyFont="1" applyFill="1" applyBorder="1" applyAlignment="1">
      <alignment wrapText="1"/>
    </xf>
    <xf numFmtId="0" fontId="29" fillId="17" borderId="9" xfId="0" applyFont="1" applyFill="1" applyBorder="1" applyAlignment="1">
      <alignment wrapText="1"/>
    </xf>
    <xf numFmtId="0" fontId="29" fillId="17" borderId="4" xfId="0" applyFont="1" applyFill="1" applyBorder="1" applyAlignment="1">
      <alignment wrapText="1"/>
    </xf>
    <xf numFmtId="0" fontId="25" fillId="16" borderId="6" xfId="0" applyFont="1" applyFill="1" applyBorder="1" applyAlignment="1">
      <alignment horizontal="center"/>
    </xf>
    <xf numFmtId="0" fontId="25" fillId="16" borderId="7" xfId="0" applyFont="1" applyFill="1" applyBorder="1" applyAlignment="1">
      <alignment horizontal="center"/>
    </xf>
    <xf numFmtId="0" fontId="25" fillId="16" borderId="8" xfId="0" applyFont="1" applyFill="1" applyBorder="1" applyAlignment="1">
      <alignment horizontal="center"/>
    </xf>
    <xf numFmtId="0" fontId="26" fillId="13" borderId="9" xfId="1" applyFont="1" applyFill="1" applyBorder="1" applyAlignment="1">
      <alignment wrapText="1"/>
    </xf>
    <xf numFmtId="0" fontId="26" fillId="13" borderId="4" xfId="1" applyFont="1" applyFill="1" applyBorder="1" applyAlignment="1">
      <alignment wrapText="1"/>
    </xf>
    <xf numFmtId="0" fontId="27" fillId="8" borderId="11" xfId="0" applyFont="1" applyFill="1" applyBorder="1" applyAlignment="1">
      <alignment wrapText="1"/>
    </xf>
    <xf numFmtId="0" fontId="27" fillId="8" borderId="12" xfId="0" applyFont="1" applyFill="1" applyBorder="1" applyAlignment="1">
      <alignment wrapText="1"/>
    </xf>
    <xf numFmtId="0" fontId="13" fillId="14" borderId="43" xfId="0" applyFont="1" applyFill="1" applyBorder="1" applyAlignment="1">
      <alignment wrapText="1"/>
    </xf>
    <xf numFmtId="0" fontId="13" fillId="14" borderId="44" xfId="0" applyFont="1" applyFill="1" applyBorder="1" applyAlignment="1">
      <alignment wrapText="1"/>
    </xf>
    <xf numFmtId="0" fontId="25" fillId="16" borderId="6" xfId="0" applyFont="1" applyFill="1" applyBorder="1" applyAlignment="1">
      <alignment horizontal="center" wrapText="1"/>
    </xf>
    <xf numFmtId="0" fontId="25" fillId="16" borderId="7" xfId="0" applyFont="1" applyFill="1" applyBorder="1" applyAlignment="1">
      <alignment horizontal="center" wrapText="1"/>
    </xf>
    <xf numFmtId="0" fontId="25" fillId="16" borderId="8" xfId="0" applyFont="1" applyFill="1" applyBorder="1" applyAlignment="1">
      <alignment horizontal="center" wrapText="1"/>
    </xf>
    <xf numFmtId="0" fontId="25" fillId="9" borderId="6" xfId="0" applyFont="1" applyFill="1" applyBorder="1" applyAlignment="1">
      <alignment horizontal="center"/>
    </xf>
    <xf numFmtId="0" fontId="25" fillId="9" borderId="7" xfId="0" applyFont="1" applyFill="1" applyBorder="1" applyAlignment="1">
      <alignment horizontal="center"/>
    </xf>
    <xf numFmtId="0" fontId="25" fillId="9" borderId="8" xfId="0" applyFont="1" applyFill="1" applyBorder="1" applyAlignment="1">
      <alignment horizontal="center"/>
    </xf>
    <xf numFmtId="0" fontId="26" fillId="0" borderId="9" xfId="1" applyFont="1" applyFill="1" applyBorder="1" applyAlignment="1">
      <alignment wrapText="1"/>
    </xf>
    <xf numFmtId="0" fontId="26" fillId="0" borderId="4" xfId="1" applyFont="1" applyFill="1" applyBorder="1" applyAlignment="1">
      <alignment wrapText="1"/>
    </xf>
    <xf numFmtId="0" fontId="13" fillId="14" borderId="22" xfId="0" applyFont="1" applyFill="1" applyBorder="1" applyAlignment="1">
      <alignment wrapText="1"/>
    </xf>
    <xf numFmtId="0" fontId="13" fillId="14" borderId="23" xfId="0" applyFont="1" applyFill="1" applyBorder="1" applyAlignment="1">
      <alignment wrapText="1"/>
    </xf>
    <xf numFmtId="0" fontId="25" fillId="9" borderId="9" xfId="0" applyFont="1" applyFill="1" applyBorder="1" applyAlignment="1">
      <alignment horizontal="center"/>
    </xf>
    <xf numFmtId="0" fontId="25" fillId="9" borderId="4" xfId="0" applyFont="1" applyFill="1" applyBorder="1" applyAlignment="1">
      <alignment horizontal="center"/>
    </xf>
    <xf numFmtId="0" fontId="25" fillId="9" borderId="10" xfId="0" applyFont="1" applyFill="1" applyBorder="1" applyAlignment="1">
      <alignment horizontal="center"/>
    </xf>
    <xf numFmtId="0" fontId="5" fillId="12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8" borderId="9" xfId="0" applyFill="1" applyBorder="1" applyAlignment="1">
      <alignment wrapText="1"/>
    </xf>
    <xf numFmtId="0" fontId="0" fillId="8" borderId="4" xfId="0" applyFill="1" applyBorder="1" applyAlignment="1">
      <alignment wrapText="1"/>
    </xf>
    <xf numFmtId="0" fontId="14" fillId="8" borderId="42" xfId="0" applyFont="1" applyFill="1" applyBorder="1" applyAlignment="1">
      <alignment horizontal="left" vertical="center"/>
    </xf>
    <xf numFmtId="0" fontId="14" fillId="8" borderId="35" xfId="0" applyFont="1" applyFill="1" applyBorder="1" applyAlignment="1">
      <alignment horizontal="left" vertical="center"/>
    </xf>
    <xf numFmtId="0" fontId="14" fillId="8" borderId="36" xfId="0" applyFont="1" applyFill="1" applyBorder="1" applyAlignment="1">
      <alignment horizontal="left" vertical="center"/>
    </xf>
    <xf numFmtId="0" fontId="14" fillId="8" borderId="37" xfId="0" applyFont="1" applyFill="1" applyBorder="1" applyAlignment="1">
      <alignment horizontal="left" vertical="center"/>
    </xf>
    <xf numFmtId="0" fontId="14" fillId="8" borderId="38" xfId="0" applyFont="1" applyFill="1" applyBorder="1" applyAlignment="1">
      <alignment horizontal="left" vertical="center"/>
    </xf>
    <xf numFmtId="0" fontId="14" fillId="8" borderId="39" xfId="0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42" xfId="0" applyFont="1" applyFill="1" applyBorder="1" applyAlignment="1">
      <alignment horizontal="center" vertical="center" wrapText="1"/>
    </xf>
    <xf numFmtId="0" fontId="3" fillId="7" borderId="36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 wrapText="1"/>
    </xf>
    <xf numFmtId="0" fontId="15" fillId="7" borderId="46" xfId="0" applyFont="1" applyFill="1" applyBorder="1" applyAlignment="1">
      <alignment horizontal="center" vertical="center" wrapText="1"/>
    </xf>
    <xf numFmtId="0" fontId="15" fillId="7" borderId="41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/>
    </xf>
    <xf numFmtId="0" fontId="3" fillId="7" borderId="11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0" fillId="3" borderId="9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40" xfId="0" applyFont="1" applyFill="1" applyBorder="1" applyAlignment="1">
      <alignment horizontal="center" vertical="center" wrapText="1"/>
    </xf>
    <xf numFmtId="0" fontId="20" fillId="3" borderId="4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0" fillId="9" borderId="34" xfId="0" applyFont="1" applyFill="1" applyBorder="1" applyAlignment="1">
      <alignment vertical="center"/>
    </xf>
    <xf numFmtId="0" fontId="20" fillId="9" borderId="35" xfId="0" applyFont="1" applyFill="1" applyBorder="1" applyAlignment="1">
      <alignment vertical="center"/>
    </xf>
    <xf numFmtId="0" fontId="20" fillId="9" borderId="36" xfId="0" applyFont="1" applyFill="1" applyBorder="1" applyAlignment="1">
      <alignment vertical="center"/>
    </xf>
    <xf numFmtId="0" fontId="21" fillId="9" borderId="34" xfId="0" applyFont="1" applyFill="1" applyBorder="1" applyAlignment="1">
      <alignment vertical="center"/>
    </xf>
    <xf numFmtId="0" fontId="21" fillId="9" borderId="35" xfId="0" applyFont="1" applyFill="1" applyBorder="1" applyAlignment="1">
      <alignment vertical="center"/>
    </xf>
    <xf numFmtId="0" fontId="21" fillId="9" borderId="36" xfId="0" applyFont="1" applyFill="1" applyBorder="1" applyAlignment="1">
      <alignment vertical="center"/>
    </xf>
    <xf numFmtId="0" fontId="16" fillId="0" borderId="0" xfId="0" applyFont="1" applyAlignment="1">
      <alignment horizontal="justify" vertical="center"/>
    </xf>
    <xf numFmtId="0" fontId="20" fillId="9" borderId="34" xfId="0" applyFont="1" applyFill="1" applyBorder="1" applyAlignment="1">
      <alignment horizontal="center" vertical="center"/>
    </xf>
    <xf numFmtId="0" fontId="20" fillId="9" borderId="35" xfId="0" applyFont="1" applyFill="1" applyBorder="1" applyAlignment="1">
      <alignment horizontal="center" vertical="center"/>
    </xf>
    <xf numFmtId="0" fontId="20" fillId="9" borderId="36" xfId="0" applyFont="1" applyFill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21" fillId="9" borderId="11" xfId="0" applyFont="1" applyFill="1" applyBorder="1" applyAlignment="1">
      <alignment horizontal="center" vertical="center"/>
    </xf>
    <xf numFmtId="0" fontId="21" fillId="9" borderId="12" xfId="0" applyFont="1" applyFill="1" applyBorder="1" applyAlignment="1">
      <alignment horizontal="center" vertical="center"/>
    </xf>
    <xf numFmtId="0" fontId="0" fillId="0" borderId="34" xfId="0" applyFont="1" applyBorder="1"/>
    <xf numFmtId="0" fontId="0" fillId="0" borderId="35" xfId="0" applyFont="1" applyBorder="1"/>
    <xf numFmtId="0" fontId="0" fillId="0" borderId="36" xfId="0" applyFont="1" applyBorder="1"/>
    <xf numFmtId="0" fontId="0" fillId="0" borderId="4" xfId="0" applyFont="1" applyBorder="1" applyAlignment="1">
      <alignment horizontal="left" vertical="center"/>
    </xf>
    <xf numFmtId="0" fontId="21" fillId="10" borderId="34" xfId="0" applyFont="1" applyFill="1" applyBorder="1" applyAlignment="1">
      <alignment horizontal="center" vertical="center"/>
    </xf>
    <xf numFmtId="0" fontId="21" fillId="10" borderId="35" xfId="0" applyFont="1" applyFill="1" applyBorder="1" applyAlignment="1">
      <alignment horizontal="center" vertical="center"/>
    </xf>
    <xf numFmtId="0" fontId="21" fillId="10" borderId="36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vertical="center"/>
    </xf>
    <xf numFmtId="0" fontId="21" fillId="9" borderId="4" xfId="0" applyFont="1" applyFill="1" applyBorder="1" applyAlignment="1">
      <alignment vertical="center"/>
    </xf>
    <xf numFmtId="0" fontId="0" fillId="0" borderId="4" xfId="0" applyFont="1" applyBorder="1"/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0" fillId="0" borderId="0" xfId="0" applyFont="1" applyAlignment="1">
      <alignment horizontal="justify" vertical="center"/>
    </xf>
    <xf numFmtId="0" fontId="5" fillId="12" borderId="14" xfId="0" applyFont="1" applyFill="1" applyBorder="1" applyAlignment="1">
      <alignment horizontal="center" vertical="center" wrapText="1"/>
    </xf>
    <xf numFmtId="0" fontId="0" fillId="0" borderId="12" xfId="0" applyFont="1" applyBorder="1"/>
    <xf numFmtId="0" fontId="0" fillId="0" borderId="7" xfId="0" applyFont="1" applyBorder="1"/>
    <xf numFmtId="0" fontId="24" fillId="3" borderId="0" xfId="0" applyFont="1" applyFill="1" applyAlignment="1">
      <alignment vertical="center" wrapText="1"/>
    </xf>
    <xf numFmtId="0" fontId="20" fillId="3" borderId="0" xfId="0" applyFont="1" applyFill="1" applyAlignment="1">
      <alignment vertical="center" wrapText="1"/>
    </xf>
    <xf numFmtId="0" fontId="20" fillId="0" borderId="1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7" borderId="28" xfId="0" applyFont="1" applyFill="1" applyBorder="1" applyAlignment="1">
      <alignment horizontal="center" vertical="center"/>
    </xf>
    <xf numFmtId="0" fontId="13" fillId="7" borderId="29" xfId="0" applyFont="1" applyFill="1" applyBorder="1" applyAlignment="1">
      <alignment horizontal="center" vertical="center" wrapText="1"/>
    </xf>
    <xf numFmtId="0" fontId="13" fillId="7" borderId="29" xfId="0" applyFont="1" applyFill="1" applyBorder="1" applyAlignment="1">
      <alignment horizontal="center" vertical="center"/>
    </xf>
    <xf numFmtId="0" fontId="13" fillId="7" borderId="29" xfId="0" applyFont="1" applyFill="1" applyBorder="1" applyAlignment="1">
      <alignment horizontal="center" vertical="center" textRotation="90" wrapText="1"/>
    </xf>
    <xf numFmtId="0" fontId="13" fillId="7" borderId="48" xfId="0" applyFont="1" applyFill="1" applyBorder="1" applyAlignment="1">
      <alignment horizontal="center" vertical="center" textRotation="90" wrapText="1"/>
    </xf>
    <xf numFmtId="0" fontId="31" fillId="0" borderId="0" xfId="0" applyFont="1" applyAlignment="1">
      <alignment vertic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0" fillId="0" borderId="34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0" fillId="0" borderId="50" xfId="0" applyFont="1" applyBorder="1"/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32" fillId="0" borderId="0" xfId="0" applyFont="1" applyFill="1"/>
    <xf numFmtId="0" fontId="32" fillId="0" borderId="0" xfId="0" applyFont="1"/>
    <xf numFmtId="0" fontId="33" fillId="3" borderId="4" xfId="0" applyFont="1" applyFill="1" applyBorder="1" applyAlignment="1">
      <alignment horizontal="center" vertical="center" wrapText="1"/>
    </xf>
    <xf numFmtId="0" fontId="34" fillId="3" borderId="4" xfId="0" applyFont="1" applyFill="1" applyBorder="1" applyAlignment="1">
      <alignment horizontal="center" vertical="center" wrapText="1"/>
    </xf>
    <xf numFmtId="0" fontId="33" fillId="3" borderId="6" xfId="0" applyFont="1" applyFill="1" applyBorder="1" applyAlignment="1">
      <alignment vertical="center" wrapText="1"/>
    </xf>
    <xf numFmtId="0" fontId="33" fillId="3" borderId="7" xfId="0" applyFont="1" applyFill="1" applyBorder="1" applyAlignment="1">
      <alignment horizontal="center" vertical="center" wrapText="1"/>
    </xf>
    <xf numFmtId="0" fontId="33" fillId="3" borderId="8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vertical="center" wrapText="1"/>
    </xf>
    <xf numFmtId="0" fontId="34" fillId="3" borderId="9" xfId="0" applyFont="1" applyFill="1" applyBorder="1" applyAlignment="1">
      <alignment horizontal="center" vertical="center" wrapText="1"/>
    </xf>
    <xf numFmtId="0" fontId="33" fillId="3" borderId="12" xfId="0" applyFont="1" applyFill="1" applyBorder="1" applyAlignment="1">
      <alignment horizontal="center" vertical="center"/>
    </xf>
    <xf numFmtId="0" fontId="33" fillId="3" borderId="13" xfId="0" applyFont="1" applyFill="1" applyBorder="1" applyAlignment="1">
      <alignment horizontal="center" vertical="center"/>
    </xf>
    <xf numFmtId="0" fontId="35" fillId="4" borderId="14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center" vertical="center" wrapText="1"/>
    </xf>
    <xf numFmtId="0" fontId="36" fillId="3" borderId="7" xfId="0" applyFont="1" applyFill="1" applyBorder="1" applyAlignment="1">
      <alignment vertical="center" wrapText="1"/>
    </xf>
    <xf numFmtId="0" fontId="36" fillId="3" borderId="4" xfId="0" applyFont="1" applyFill="1" applyBorder="1" applyAlignment="1">
      <alignment vertical="center" wrapText="1"/>
    </xf>
    <xf numFmtId="0" fontId="34" fillId="3" borderId="4" xfId="0" applyFont="1" applyFill="1" applyBorder="1" applyAlignment="1">
      <alignment vertical="center" wrapText="1"/>
    </xf>
    <xf numFmtId="0" fontId="34" fillId="3" borderId="4" xfId="0" applyFont="1" applyFill="1" applyBorder="1" applyAlignment="1">
      <alignment horizontal="center" vertical="center"/>
    </xf>
    <xf numFmtId="0" fontId="31" fillId="0" borderId="37" xfId="0" applyFont="1" applyBorder="1" applyAlignment="1">
      <alignment horizontal="center"/>
    </xf>
    <xf numFmtId="0" fontId="31" fillId="0" borderId="38" xfId="0" applyFont="1" applyBorder="1" applyAlignment="1">
      <alignment horizontal="center"/>
    </xf>
    <xf numFmtId="0" fontId="31" fillId="0" borderId="39" xfId="0" applyFont="1" applyBorder="1" applyAlignment="1">
      <alignment horizontal="center"/>
    </xf>
    <xf numFmtId="0" fontId="34" fillId="3" borderId="6" xfId="0" applyFont="1" applyFill="1" applyBorder="1" applyAlignment="1">
      <alignment horizontal="center" vertical="center" wrapText="1"/>
    </xf>
    <xf numFmtId="0" fontId="34" fillId="3" borderId="7" xfId="0" applyFont="1" applyFill="1" applyBorder="1" applyAlignment="1">
      <alignment horizontal="center" vertical="center" wrapText="1"/>
    </xf>
    <xf numFmtId="0" fontId="34" fillId="3" borderId="7" xfId="0" applyFont="1" applyFill="1" applyBorder="1" applyAlignment="1">
      <alignment horizontal="center" vertical="center" wrapText="1"/>
    </xf>
    <xf numFmtId="0" fontId="34" fillId="3" borderId="8" xfId="0" applyFont="1" applyFill="1" applyBorder="1" applyAlignment="1">
      <alignment horizontal="center" vertical="center" wrapText="1"/>
    </xf>
    <xf numFmtId="0" fontId="31" fillId="0" borderId="0" xfId="0" applyFont="1" applyAlignment="1">
      <alignment wrapText="1"/>
    </xf>
    <xf numFmtId="0" fontId="34" fillId="0" borderId="9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3" borderId="10" xfId="0" applyFont="1" applyFill="1" applyBorder="1" applyAlignment="1">
      <alignment horizontal="center" vertical="center"/>
    </xf>
    <xf numFmtId="0" fontId="31" fillId="0" borderId="0" xfId="0" applyFont="1"/>
    <xf numFmtId="0" fontId="34" fillId="0" borderId="1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 wrapText="1"/>
    </xf>
    <xf numFmtId="0" fontId="34" fillId="3" borderId="12" xfId="0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8" fillId="8" borderId="4" xfId="0" applyFont="1" applyFill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0" fontId="30" fillId="8" borderId="37" xfId="0" applyFont="1" applyFill="1" applyBorder="1" applyAlignment="1">
      <alignment horizontal="center" vertical="center" wrapText="1"/>
    </xf>
    <xf numFmtId="0" fontId="30" fillId="8" borderId="39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1" fillId="0" borderId="4" xfId="0" applyFont="1" applyBorder="1" applyAlignment="1">
      <alignment horizontal="right" vertical="center" indent="1"/>
    </xf>
    <xf numFmtId="0" fontId="30" fillId="0" borderId="4" xfId="0" applyFont="1" applyBorder="1" applyAlignment="1">
      <alignment horizontal="right" vertical="center" indent="1"/>
    </xf>
    <xf numFmtId="0" fontId="33" fillId="3" borderId="10" xfId="0" applyFont="1" applyFill="1" applyBorder="1" applyAlignment="1">
      <alignment horizontal="center" vertical="center" wrapText="1"/>
    </xf>
    <xf numFmtId="0" fontId="34" fillId="3" borderId="10" xfId="0" applyFont="1" applyFill="1" applyBorder="1" applyAlignment="1">
      <alignment horizontal="center" vertical="center" wrapText="1"/>
    </xf>
    <xf numFmtId="0" fontId="34" fillId="3" borderId="37" xfId="0" applyFont="1" applyFill="1" applyBorder="1" applyAlignment="1">
      <alignment horizontal="center" vertical="center" wrapText="1"/>
    </xf>
    <xf numFmtId="0" fontId="34" fillId="3" borderId="38" xfId="0" applyFont="1" applyFill="1" applyBorder="1" applyAlignment="1">
      <alignment horizontal="center" vertical="center" wrapText="1"/>
    </xf>
    <xf numFmtId="0" fontId="34" fillId="3" borderId="39" xfId="0" applyFont="1" applyFill="1" applyBorder="1" applyAlignment="1">
      <alignment horizontal="center" vertical="center" wrapText="1"/>
    </xf>
    <xf numFmtId="0" fontId="34" fillId="3" borderId="12" xfId="0" applyFont="1" applyFill="1" applyBorder="1" applyAlignment="1">
      <alignment vertical="center" wrapText="1"/>
    </xf>
    <xf numFmtId="0" fontId="37" fillId="3" borderId="4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</cellXfs>
  <cellStyles count="2">
    <cellStyle name="Calcul" xfId="1" builtinId="22"/>
    <cellStyle name="Normal" xfId="0" builtinId="0"/>
  </cellStyles>
  <dxfs count="0"/>
  <tableStyles count="0" defaultTableStyle="TableStyleMedium2" defaultPivotStyle="PivotStyleLight16"/>
  <colors>
    <mruColors>
      <color rgb="FF3333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95250</xdr:rowOff>
    </xdr:from>
    <xdr:to>
      <xdr:col>7</xdr:col>
      <xdr:colOff>495300</xdr:colOff>
      <xdr:row>5</xdr:row>
      <xdr:rowOff>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CE761051-399C-4A04-94DE-0D2F1C839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95250"/>
          <a:ext cx="42100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114300</xdr:colOff>
      <xdr:row>1</xdr:row>
      <xdr:rowOff>9525</xdr:rowOff>
    </xdr:from>
    <xdr:to>
      <xdr:col>10</xdr:col>
      <xdr:colOff>695325</xdr:colOff>
      <xdr:row>4</xdr:row>
      <xdr:rowOff>180975</xdr:rowOff>
    </xdr:to>
    <xdr:pic>
      <xdr:nvPicPr>
        <xdr:cNvPr id="3" name="Image 18">
          <a:extLst>
            <a:ext uri="{FF2B5EF4-FFF2-40B4-BE49-F238E27FC236}">
              <a16:creationId xmlns:a16="http://schemas.microsoft.com/office/drawing/2014/main" id="{FC653DDC-B2AD-450E-A711-4ECFB4107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200025"/>
          <a:ext cx="210502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EE88D-6F0C-4124-BA98-9877EBFD8137}">
  <sheetPr>
    <pageSetUpPr fitToPage="1"/>
  </sheetPr>
  <dimension ref="A8:K44"/>
  <sheetViews>
    <sheetView tabSelected="1" workbookViewId="0">
      <selection activeCell="A15" sqref="A15:K15"/>
    </sheetView>
  </sheetViews>
  <sheetFormatPr baseColWidth="10" defaultRowHeight="15" x14ac:dyDescent="0.25"/>
  <sheetData>
    <row r="8" spans="1:11" ht="132" customHeight="1" x14ac:dyDescent="0.25">
      <c r="A8" s="135" t="s">
        <v>92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</row>
    <row r="9" spans="1:11" s="111" customFormat="1" ht="38.2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s="111" customFormat="1" ht="38.2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s="111" customFormat="1" ht="38.2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ht="20.25" x14ac:dyDescent="0.25">
      <c r="A12" s="3"/>
    </row>
    <row r="13" spans="1:11" ht="23.25" x14ac:dyDescent="0.25">
      <c r="A13" s="136" t="s">
        <v>90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</row>
    <row r="14" spans="1:11" ht="23.25" x14ac:dyDescent="0.25">
      <c r="A14" s="137" t="s">
        <v>489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</row>
    <row r="15" spans="1:11" ht="23.25" x14ac:dyDescent="0.25">
      <c r="A15" s="138"/>
      <c r="B15" s="138"/>
      <c r="C15" s="138"/>
      <c r="D15" s="138"/>
      <c r="E15" s="138"/>
      <c r="F15" s="138"/>
      <c r="G15" s="138"/>
      <c r="H15" s="138"/>
      <c r="I15" s="138"/>
      <c r="J15" s="138"/>
      <c r="K15" s="138"/>
    </row>
    <row r="16" spans="1:11" ht="47.25" customHeight="1" x14ac:dyDescent="0.25">
      <c r="A16" s="337" t="s">
        <v>488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</row>
    <row r="17" spans="1:11" s="111" customFormat="1" ht="23.2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s="111" customFormat="1" ht="23.2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22" spans="1:11" ht="16.5" x14ac:dyDescent="0.25">
      <c r="A22" s="134" t="s">
        <v>91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</row>
    <row r="23" spans="1:11" ht="15.75" x14ac:dyDescent="0.25">
      <c r="A23" s="4"/>
      <c r="C23" s="1"/>
    </row>
    <row r="24" spans="1:11" ht="16.5" x14ac:dyDescent="0.25">
      <c r="A24" s="5"/>
      <c r="C24" s="1"/>
    </row>
    <row r="25" spans="1:11" ht="18" x14ac:dyDescent="0.25">
      <c r="A25" s="5"/>
      <c r="C25" s="2"/>
    </row>
    <row r="44" spans="3:3" ht="16.5" x14ac:dyDescent="0.25">
      <c r="C44" s="6"/>
    </row>
  </sheetData>
  <mergeCells count="6">
    <mergeCell ref="A22:K22"/>
    <mergeCell ref="A8:K8"/>
    <mergeCell ref="A13:K13"/>
    <mergeCell ref="A14:K14"/>
    <mergeCell ref="A16:K16"/>
    <mergeCell ref="A15:K15"/>
  </mergeCells>
  <pageMargins left="0.7" right="0.7" top="0.75" bottom="0.75" header="0.3" footer="0.3"/>
  <pageSetup paperSize="9" scale="7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36A12-4708-40AF-8D12-EF5B8E6EC247}">
  <sheetPr>
    <pageSetUpPr fitToPage="1"/>
  </sheetPr>
  <dimension ref="A1:X99"/>
  <sheetViews>
    <sheetView workbookViewId="0">
      <selection activeCell="E10" sqref="E10"/>
    </sheetView>
  </sheetViews>
  <sheetFormatPr baseColWidth="10" defaultRowHeight="12.75" x14ac:dyDescent="0.2"/>
  <cols>
    <col min="1" max="1" width="11.42578125" style="274"/>
    <col min="2" max="2" width="14.42578125" style="274" customWidth="1"/>
    <col min="3" max="3" width="12.140625" style="274" customWidth="1"/>
    <col min="4" max="4" width="11.5703125" style="274" customWidth="1"/>
    <col min="5" max="6" width="10" style="274" customWidth="1"/>
    <col min="7" max="7" width="11" style="274" customWidth="1"/>
    <col min="8" max="8" width="10" style="274" customWidth="1"/>
    <col min="9" max="9" width="11.5703125" style="274" customWidth="1"/>
    <col min="10" max="10" width="10.5703125" style="274" customWidth="1"/>
    <col min="11" max="11" width="12.28515625" style="274" customWidth="1"/>
    <col min="12" max="17" width="10" style="274" customWidth="1"/>
    <col min="18" max="16384" width="11.42578125" style="274"/>
  </cols>
  <sheetData>
    <row r="1" spans="1:24" s="273" customFormat="1" ht="27" customHeight="1" thickBot="1" x14ac:dyDescent="0.25">
      <c r="A1" s="284" t="s">
        <v>0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71"/>
      <c r="Q1" s="271"/>
      <c r="R1" s="272"/>
      <c r="S1" s="272"/>
      <c r="T1" s="272"/>
      <c r="U1" s="272"/>
      <c r="V1" s="272"/>
      <c r="W1" s="272"/>
      <c r="X1" s="272"/>
    </row>
    <row r="2" spans="1:24" s="273" customFormat="1" ht="27" customHeight="1" thickBot="1" x14ac:dyDescent="0.25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2"/>
      <c r="S2" s="272"/>
      <c r="T2" s="272"/>
      <c r="U2" s="272"/>
      <c r="V2" s="272"/>
      <c r="W2" s="272"/>
      <c r="X2" s="272"/>
    </row>
    <row r="3" spans="1:24" s="273" customFormat="1" ht="27" customHeight="1" x14ac:dyDescent="0.2">
      <c r="A3" s="277" t="s">
        <v>1</v>
      </c>
      <c r="B3" s="286" t="s">
        <v>2</v>
      </c>
      <c r="C3" s="278" t="s">
        <v>3</v>
      </c>
      <c r="D3" s="278"/>
      <c r="E3" s="278"/>
      <c r="F3" s="278"/>
      <c r="G3" s="278"/>
      <c r="H3" s="278"/>
      <c r="I3" s="278"/>
      <c r="J3" s="278"/>
      <c r="K3" s="279"/>
      <c r="L3" s="274"/>
      <c r="M3" s="274"/>
      <c r="N3" s="274"/>
      <c r="O3" s="274"/>
      <c r="P3" s="271"/>
      <c r="Q3" s="271"/>
      <c r="R3" s="272"/>
      <c r="S3" s="272"/>
      <c r="T3" s="272"/>
      <c r="U3" s="272"/>
      <c r="V3" s="272"/>
      <c r="W3" s="272"/>
      <c r="X3" s="272"/>
    </row>
    <row r="4" spans="1:24" s="273" customFormat="1" ht="27" customHeight="1" x14ac:dyDescent="0.2">
      <c r="A4" s="280"/>
      <c r="B4" s="287"/>
      <c r="C4" s="275" t="s">
        <v>5</v>
      </c>
      <c r="D4" s="275" t="s">
        <v>6</v>
      </c>
      <c r="E4" s="275" t="s">
        <v>7</v>
      </c>
      <c r="F4" s="275" t="s">
        <v>8</v>
      </c>
      <c r="G4" s="275" t="s">
        <v>9</v>
      </c>
      <c r="H4" s="275" t="s">
        <v>10</v>
      </c>
      <c r="I4" s="275" t="s">
        <v>11</v>
      </c>
      <c r="J4" s="275" t="s">
        <v>12</v>
      </c>
      <c r="K4" s="330" t="s">
        <v>13</v>
      </c>
      <c r="L4" s="274"/>
      <c r="M4" s="274"/>
      <c r="N4" s="274"/>
      <c r="O4" s="274"/>
      <c r="P4" s="271"/>
      <c r="Q4" s="271"/>
      <c r="R4" s="272"/>
      <c r="S4" s="272"/>
      <c r="T4" s="272"/>
      <c r="U4" s="272"/>
      <c r="V4" s="272"/>
      <c r="W4" s="272"/>
      <c r="X4" s="272"/>
    </row>
    <row r="5" spans="1:24" s="273" customFormat="1" ht="26.25" customHeight="1" x14ac:dyDescent="0.2">
      <c r="A5" s="281" t="s">
        <v>26</v>
      </c>
      <c r="B5" s="276" t="s">
        <v>27</v>
      </c>
      <c r="C5" s="276" t="s">
        <v>28</v>
      </c>
      <c r="D5" s="276" t="s">
        <v>29</v>
      </c>
      <c r="E5" s="289"/>
      <c r="F5" s="289">
        <v>558</v>
      </c>
      <c r="G5" s="289">
        <v>4</v>
      </c>
      <c r="H5" s="289">
        <v>54</v>
      </c>
      <c r="I5" s="276"/>
      <c r="J5" s="289">
        <v>616</v>
      </c>
      <c r="K5" s="300">
        <v>297</v>
      </c>
      <c r="L5" s="274"/>
      <c r="M5" s="274"/>
      <c r="N5" s="274"/>
      <c r="O5" s="274"/>
      <c r="P5" s="271"/>
      <c r="Q5" s="271"/>
      <c r="R5" s="272"/>
      <c r="S5" s="272"/>
      <c r="T5" s="272"/>
      <c r="U5" s="272"/>
      <c r="V5" s="272"/>
      <c r="W5" s="272"/>
      <c r="X5" s="272"/>
    </row>
    <row r="6" spans="1:24" s="273" customFormat="1" ht="26.25" customHeight="1" x14ac:dyDescent="0.2">
      <c r="A6" s="281" t="s">
        <v>31</v>
      </c>
      <c r="B6" s="276" t="s">
        <v>32</v>
      </c>
      <c r="C6" s="276" t="s">
        <v>28</v>
      </c>
      <c r="D6" s="276" t="s">
        <v>33</v>
      </c>
      <c r="E6" s="276"/>
      <c r="F6" s="289">
        <v>423</v>
      </c>
      <c r="G6" s="289"/>
      <c r="H6" s="289">
        <v>37</v>
      </c>
      <c r="I6" s="276"/>
      <c r="J6" s="289">
        <v>460</v>
      </c>
      <c r="K6" s="300">
        <v>270</v>
      </c>
      <c r="L6" s="274"/>
      <c r="M6" s="274"/>
      <c r="N6" s="274"/>
      <c r="O6" s="274"/>
      <c r="P6" s="271"/>
      <c r="Q6" s="271"/>
      <c r="R6" s="272"/>
      <c r="S6" s="272"/>
      <c r="T6" s="272"/>
      <c r="U6" s="272"/>
      <c r="V6" s="272"/>
      <c r="W6" s="272"/>
      <c r="X6" s="272"/>
    </row>
    <row r="7" spans="1:24" s="273" customFormat="1" ht="38.25" x14ac:dyDescent="0.2">
      <c r="A7" s="281" t="s">
        <v>34</v>
      </c>
      <c r="B7" s="276" t="s">
        <v>35</v>
      </c>
      <c r="C7" s="276" t="s">
        <v>28</v>
      </c>
      <c r="D7" s="336" t="s">
        <v>36</v>
      </c>
      <c r="E7" s="289"/>
      <c r="F7" s="289">
        <v>133</v>
      </c>
      <c r="G7" s="289">
        <v>4</v>
      </c>
      <c r="H7" s="289">
        <v>12</v>
      </c>
      <c r="I7" s="276">
        <v>4</v>
      </c>
      <c r="J7" s="289">
        <v>149</v>
      </c>
      <c r="K7" s="300"/>
      <c r="L7" s="274"/>
      <c r="M7" s="274"/>
      <c r="N7" s="274"/>
      <c r="O7" s="274"/>
      <c r="P7" s="271"/>
      <c r="Q7" s="271"/>
      <c r="R7" s="272"/>
      <c r="S7" s="272"/>
      <c r="T7" s="272"/>
      <c r="U7" s="272"/>
      <c r="V7" s="272"/>
      <c r="W7" s="272"/>
      <c r="X7" s="272"/>
    </row>
    <row r="8" spans="1:24" s="273" customFormat="1" ht="26.25" customHeight="1" x14ac:dyDescent="0.2">
      <c r="A8" s="281" t="s">
        <v>37</v>
      </c>
      <c r="B8" s="276" t="s">
        <v>38</v>
      </c>
      <c r="C8" s="276" t="s">
        <v>28</v>
      </c>
      <c r="D8" s="276" t="s">
        <v>29</v>
      </c>
      <c r="E8" s="276"/>
      <c r="F8" s="289">
        <v>493</v>
      </c>
      <c r="G8" s="289"/>
      <c r="H8" s="289">
        <v>41</v>
      </c>
      <c r="I8" s="276"/>
      <c r="J8" s="289">
        <v>534</v>
      </c>
      <c r="K8" s="300">
        <v>320</v>
      </c>
      <c r="L8" s="274"/>
      <c r="M8" s="274"/>
      <c r="N8" s="274"/>
      <c r="O8" s="274"/>
      <c r="P8" s="271"/>
      <c r="Q8" s="271"/>
      <c r="R8" s="272"/>
      <c r="S8" s="272"/>
      <c r="T8" s="272"/>
      <c r="U8" s="272"/>
      <c r="V8" s="272"/>
      <c r="W8" s="272"/>
      <c r="X8" s="272"/>
    </row>
    <row r="9" spans="1:24" s="273" customFormat="1" ht="27" customHeight="1" x14ac:dyDescent="0.2">
      <c r="A9" s="281" t="s">
        <v>39</v>
      </c>
      <c r="B9" s="276" t="s">
        <v>89</v>
      </c>
      <c r="C9" s="276" t="s">
        <v>28</v>
      </c>
      <c r="D9" s="336" t="s">
        <v>40</v>
      </c>
      <c r="E9" s="289"/>
      <c r="F9" s="289">
        <v>2187</v>
      </c>
      <c r="G9" s="289">
        <v>4</v>
      </c>
      <c r="H9" s="289">
        <v>108</v>
      </c>
      <c r="I9" s="276"/>
      <c r="J9" s="289">
        <v>2299</v>
      </c>
      <c r="K9" s="331">
        <v>1324</v>
      </c>
      <c r="L9" s="274"/>
      <c r="M9" s="274"/>
      <c r="N9" s="274"/>
      <c r="O9" s="274"/>
      <c r="P9" s="271"/>
      <c r="Q9" s="271"/>
      <c r="R9" s="272"/>
      <c r="S9" s="272"/>
      <c r="T9" s="272"/>
      <c r="U9" s="272"/>
      <c r="V9" s="272"/>
      <c r="W9" s="272"/>
      <c r="X9" s="272"/>
    </row>
    <row r="10" spans="1:24" s="273" customFormat="1" ht="26.25" customHeight="1" x14ac:dyDescent="0.2">
      <c r="A10" s="281" t="s">
        <v>41</v>
      </c>
      <c r="B10" s="276" t="s">
        <v>485</v>
      </c>
      <c r="C10" s="276" t="s">
        <v>28</v>
      </c>
      <c r="D10" s="276" t="s">
        <v>43</v>
      </c>
      <c r="E10" s="289"/>
      <c r="F10" s="289">
        <v>65</v>
      </c>
      <c r="G10" s="289">
        <v>11</v>
      </c>
      <c r="H10" s="289">
        <v>26</v>
      </c>
      <c r="I10" s="276"/>
      <c r="J10" s="289">
        <v>102</v>
      </c>
      <c r="K10" s="331">
        <v>35</v>
      </c>
      <c r="L10" s="274"/>
      <c r="M10" s="274"/>
      <c r="N10" s="274"/>
      <c r="O10" s="274"/>
      <c r="P10" s="271"/>
      <c r="Q10" s="271"/>
      <c r="R10" s="272"/>
      <c r="S10" s="272"/>
      <c r="T10" s="272"/>
      <c r="U10" s="272"/>
      <c r="V10" s="272"/>
      <c r="W10" s="272"/>
      <c r="X10" s="272"/>
    </row>
    <row r="11" spans="1:24" s="273" customFormat="1" ht="26.25" customHeight="1" x14ac:dyDescent="0.2">
      <c r="A11" s="281" t="s">
        <v>44</v>
      </c>
      <c r="B11" s="276" t="s">
        <v>45</v>
      </c>
      <c r="C11" s="276" t="s">
        <v>28</v>
      </c>
      <c r="D11" s="336" t="s">
        <v>46</v>
      </c>
      <c r="E11" s="289"/>
      <c r="F11" s="289">
        <v>125</v>
      </c>
      <c r="G11" s="289"/>
      <c r="H11" s="289">
        <v>11</v>
      </c>
      <c r="I11" s="276"/>
      <c r="J11" s="289">
        <v>136</v>
      </c>
      <c r="K11" s="300"/>
      <c r="L11" s="274"/>
      <c r="M11" s="274"/>
      <c r="N11" s="274"/>
      <c r="O11" s="274"/>
      <c r="P11" s="271"/>
      <c r="Q11" s="271"/>
      <c r="R11" s="272"/>
      <c r="S11" s="272"/>
      <c r="T11" s="272"/>
      <c r="U11" s="272"/>
      <c r="V11" s="272"/>
      <c r="W11" s="272"/>
      <c r="X11" s="272"/>
    </row>
    <row r="12" spans="1:24" s="273" customFormat="1" ht="26.25" customHeight="1" x14ac:dyDescent="0.2">
      <c r="A12" s="281" t="s">
        <v>47</v>
      </c>
      <c r="B12" s="276" t="s">
        <v>48</v>
      </c>
      <c r="C12" s="276" t="s">
        <v>28</v>
      </c>
      <c r="D12" s="276" t="s">
        <v>49</v>
      </c>
      <c r="E12" s="289"/>
      <c r="F12" s="289">
        <v>8</v>
      </c>
      <c r="G12" s="289"/>
      <c r="H12" s="289">
        <v>4</v>
      </c>
      <c r="I12" s="276"/>
      <c r="J12" s="289">
        <v>12</v>
      </c>
      <c r="K12" s="300"/>
      <c r="L12" s="274"/>
      <c r="M12" s="274"/>
      <c r="N12" s="274"/>
      <c r="O12" s="274"/>
      <c r="P12" s="271"/>
      <c r="Q12" s="271"/>
      <c r="R12" s="272"/>
      <c r="S12" s="272"/>
      <c r="T12" s="272"/>
      <c r="U12" s="272"/>
      <c r="V12" s="272"/>
      <c r="W12" s="272"/>
      <c r="X12" s="272"/>
    </row>
    <row r="13" spans="1:24" s="273" customFormat="1" ht="26.25" customHeight="1" x14ac:dyDescent="0.2">
      <c r="A13" s="281" t="s">
        <v>50</v>
      </c>
      <c r="B13" s="276" t="s">
        <v>45</v>
      </c>
      <c r="C13" s="276" t="s">
        <v>28</v>
      </c>
      <c r="D13" s="276" t="s">
        <v>43</v>
      </c>
      <c r="E13" s="289"/>
      <c r="F13" s="289">
        <v>57</v>
      </c>
      <c r="G13" s="289"/>
      <c r="H13" s="289">
        <v>8</v>
      </c>
      <c r="I13" s="276"/>
      <c r="J13" s="289">
        <v>65</v>
      </c>
      <c r="K13" s="300"/>
      <c r="L13" s="274"/>
      <c r="M13" s="274"/>
      <c r="N13" s="274"/>
      <c r="O13" s="274"/>
      <c r="P13" s="271"/>
      <c r="Q13" s="271"/>
      <c r="R13" s="272"/>
      <c r="S13" s="272"/>
      <c r="T13" s="272"/>
      <c r="U13" s="272"/>
      <c r="V13" s="272"/>
      <c r="W13" s="272"/>
      <c r="X13" s="272"/>
    </row>
    <row r="14" spans="1:24" s="273" customFormat="1" ht="26.25" customHeight="1" x14ac:dyDescent="0.2">
      <c r="A14" s="281" t="s">
        <v>486</v>
      </c>
      <c r="B14" s="276" t="s">
        <v>88</v>
      </c>
      <c r="C14" s="276" t="s">
        <v>28</v>
      </c>
      <c r="D14" s="336" t="s">
        <v>36</v>
      </c>
      <c r="E14" s="289"/>
      <c r="F14" s="289">
        <v>62</v>
      </c>
      <c r="G14" s="289"/>
      <c r="H14" s="289">
        <v>21</v>
      </c>
      <c r="I14" s="276"/>
      <c r="J14" s="289">
        <v>83</v>
      </c>
      <c r="K14" s="300">
        <v>30</v>
      </c>
      <c r="L14" s="274"/>
      <c r="M14" s="274"/>
      <c r="N14" s="274"/>
      <c r="O14" s="274"/>
      <c r="P14" s="271"/>
      <c r="Q14" s="271"/>
      <c r="R14" s="272"/>
      <c r="S14" s="272"/>
      <c r="T14" s="272"/>
      <c r="U14" s="272"/>
      <c r="V14" s="272"/>
      <c r="W14" s="272"/>
      <c r="X14" s="272"/>
    </row>
    <row r="15" spans="1:24" s="273" customFormat="1" ht="26.25" customHeight="1" x14ac:dyDescent="0.2">
      <c r="A15" s="281" t="s">
        <v>82</v>
      </c>
      <c r="B15" s="276"/>
      <c r="C15" s="276" t="s">
        <v>52</v>
      </c>
      <c r="D15" s="276"/>
      <c r="E15" s="289"/>
      <c r="F15" s="289"/>
      <c r="G15" s="289"/>
      <c r="H15" s="289">
        <v>13</v>
      </c>
      <c r="I15" s="276"/>
      <c r="J15" s="289"/>
      <c r="K15" s="300"/>
      <c r="L15" s="274"/>
      <c r="M15" s="274"/>
      <c r="N15" s="274"/>
      <c r="O15" s="274"/>
      <c r="P15" s="271"/>
      <c r="Q15" s="271"/>
      <c r="R15" s="272"/>
      <c r="S15" s="272"/>
      <c r="T15" s="272"/>
      <c r="U15" s="272"/>
      <c r="V15" s="272"/>
      <c r="W15" s="272"/>
      <c r="X15" s="272"/>
    </row>
    <row r="16" spans="1:24" s="273" customFormat="1" ht="26.25" customHeight="1" x14ac:dyDescent="0.2">
      <c r="A16" s="281" t="s">
        <v>86</v>
      </c>
      <c r="B16" s="276"/>
      <c r="C16" s="276" t="s">
        <v>52</v>
      </c>
      <c r="D16" s="276"/>
      <c r="E16" s="289"/>
      <c r="F16" s="289"/>
      <c r="G16" s="289"/>
      <c r="H16" s="289">
        <v>2</v>
      </c>
      <c r="I16" s="276"/>
      <c r="J16" s="289"/>
      <c r="K16" s="300"/>
      <c r="L16" s="274"/>
      <c r="M16" s="274"/>
      <c r="N16" s="274"/>
      <c r="O16" s="274"/>
      <c r="P16" s="271"/>
      <c r="Q16" s="271"/>
      <c r="R16" s="272"/>
      <c r="S16" s="272"/>
      <c r="T16" s="272"/>
      <c r="U16" s="272"/>
      <c r="V16" s="272"/>
      <c r="W16" s="272"/>
      <c r="X16" s="272"/>
    </row>
    <row r="17" spans="1:24" s="273" customFormat="1" ht="26.25" customHeight="1" x14ac:dyDescent="0.2">
      <c r="A17" s="281" t="s">
        <v>73</v>
      </c>
      <c r="B17" s="276"/>
      <c r="C17" s="276" t="s">
        <v>52</v>
      </c>
      <c r="D17" s="276"/>
      <c r="E17" s="289"/>
      <c r="F17" s="289"/>
      <c r="G17" s="289"/>
      <c r="H17" s="289">
        <v>2</v>
      </c>
      <c r="I17" s="276"/>
      <c r="J17" s="289"/>
      <c r="K17" s="300"/>
      <c r="L17" s="274"/>
      <c r="M17" s="274"/>
      <c r="N17" s="274"/>
      <c r="O17" s="274"/>
      <c r="P17" s="271"/>
      <c r="Q17" s="271"/>
      <c r="R17" s="272"/>
      <c r="S17" s="272"/>
      <c r="T17" s="272"/>
      <c r="U17" s="272"/>
      <c r="V17" s="272"/>
      <c r="W17" s="272"/>
      <c r="X17" s="272"/>
    </row>
    <row r="18" spans="1:24" s="273" customFormat="1" ht="26.25" customHeight="1" x14ac:dyDescent="0.2">
      <c r="A18" s="281" t="s">
        <v>487</v>
      </c>
      <c r="B18" s="276"/>
      <c r="C18" s="276" t="s">
        <v>52</v>
      </c>
      <c r="D18" s="276"/>
      <c r="E18" s="289"/>
      <c r="F18" s="289"/>
      <c r="G18" s="289"/>
      <c r="H18" s="289">
        <v>7</v>
      </c>
      <c r="I18" s="276"/>
      <c r="J18" s="289"/>
      <c r="K18" s="300"/>
      <c r="L18" s="274"/>
      <c r="M18" s="274"/>
      <c r="N18" s="274"/>
      <c r="O18" s="274"/>
      <c r="P18" s="271"/>
      <c r="Q18" s="271"/>
      <c r="R18" s="272"/>
      <c r="S18" s="272"/>
      <c r="T18" s="272"/>
      <c r="U18" s="272"/>
      <c r="V18" s="272"/>
      <c r="W18" s="272"/>
      <c r="X18" s="272"/>
    </row>
    <row r="19" spans="1:24" s="273" customFormat="1" ht="27" customHeight="1" thickBot="1" x14ac:dyDescent="0.25">
      <c r="A19" s="332" t="s">
        <v>484</v>
      </c>
      <c r="B19" s="333"/>
      <c r="C19" s="333"/>
      <c r="D19" s="334"/>
      <c r="E19" s="335"/>
      <c r="F19" s="282">
        <f>SUM(F5:F18)</f>
        <v>4111</v>
      </c>
      <c r="G19" s="282">
        <f>SUM(G5:G18)</f>
        <v>23</v>
      </c>
      <c r="H19" s="282">
        <f>SUM(H5:H18)</f>
        <v>346</v>
      </c>
      <c r="I19" s="282">
        <f>SUM(I5:I18)</f>
        <v>4</v>
      </c>
      <c r="J19" s="282">
        <f>SUM(J5:J18)</f>
        <v>4456</v>
      </c>
      <c r="K19" s="283">
        <f>SUM(K5:K18)</f>
        <v>2276</v>
      </c>
      <c r="L19" s="274"/>
      <c r="M19" s="274"/>
      <c r="N19" s="274"/>
      <c r="O19" s="274"/>
      <c r="P19" s="271"/>
      <c r="Q19" s="271"/>
      <c r="R19" s="272"/>
      <c r="S19" s="272"/>
      <c r="T19" s="272"/>
      <c r="U19" s="272"/>
      <c r="V19" s="272"/>
      <c r="W19" s="272"/>
      <c r="X19" s="272"/>
    </row>
    <row r="20" spans="1:24" s="273" customFormat="1" ht="27" customHeight="1" thickBot="1" x14ac:dyDescent="0.25">
      <c r="A20" s="274"/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1"/>
      <c r="Q20" s="271"/>
      <c r="R20" s="272"/>
      <c r="S20" s="272"/>
      <c r="T20" s="272"/>
      <c r="U20" s="272"/>
      <c r="V20" s="272"/>
      <c r="W20" s="272"/>
      <c r="X20" s="272"/>
    </row>
    <row r="21" spans="1:24" s="273" customFormat="1" ht="27" customHeight="1" x14ac:dyDescent="0.2">
      <c r="A21" s="277" t="s">
        <v>1</v>
      </c>
      <c r="B21" s="286" t="s">
        <v>2</v>
      </c>
      <c r="C21" s="278" t="s">
        <v>4</v>
      </c>
      <c r="D21" s="278"/>
      <c r="E21" s="278"/>
      <c r="F21" s="278"/>
      <c r="G21" s="278"/>
      <c r="H21" s="278"/>
      <c r="I21" s="278"/>
      <c r="J21" s="278"/>
      <c r="K21" s="278"/>
      <c r="L21" s="278"/>
      <c r="M21" s="278"/>
      <c r="N21" s="278"/>
      <c r="O21" s="279"/>
      <c r="P21" s="271"/>
      <c r="Q21" s="271"/>
      <c r="R21" s="272"/>
      <c r="S21" s="272"/>
      <c r="T21" s="272"/>
      <c r="U21" s="272"/>
      <c r="V21" s="272"/>
      <c r="W21" s="272"/>
      <c r="X21" s="272"/>
    </row>
    <row r="22" spans="1:24" s="273" customFormat="1" ht="27" customHeight="1" x14ac:dyDescent="0.2">
      <c r="A22" s="280"/>
      <c r="B22" s="287"/>
      <c r="C22" s="275" t="s">
        <v>6</v>
      </c>
      <c r="D22" s="275" t="s">
        <v>14</v>
      </c>
      <c r="E22" s="275" t="s">
        <v>15</v>
      </c>
      <c r="F22" s="275" t="s">
        <v>16</v>
      </c>
      <c r="G22" s="275" t="s">
        <v>17</v>
      </c>
      <c r="H22" s="275" t="s">
        <v>18</v>
      </c>
      <c r="I22" s="275" t="s">
        <v>19</v>
      </c>
      <c r="J22" s="275" t="s">
        <v>20</v>
      </c>
      <c r="K22" s="275" t="s">
        <v>21</v>
      </c>
      <c r="L22" s="275" t="s">
        <v>22</v>
      </c>
      <c r="M22" s="275" t="s">
        <v>23</v>
      </c>
      <c r="N22" s="275" t="s">
        <v>24</v>
      </c>
      <c r="O22" s="330" t="s">
        <v>25</v>
      </c>
      <c r="P22" s="271"/>
      <c r="Q22" s="271"/>
      <c r="R22" s="272"/>
      <c r="S22" s="272"/>
      <c r="T22" s="272"/>
      <c r="U22" s="272"/>
      <c r="V22" s="272"/>
      <c r="W22" s="272"/>
      <c r="X22" s="272"/>
    </row>
    <row r="23" spans="1:24" s="273" customFormat="1" ht="27" customHeight="1" x14ac:dyDescent="0.2">
      <c r="A23" s="281" t="s">
        <v>26</v>
      </c>
      <c r="B23" s="276" t="s">
        <v>27</v>
      </c>
      <c r="C23" s="288" t="s">
        <v>30</v>
      </c>
      <c r="D23" s="276">
        <v>89</v>
      </c>
      <c r="E23" s="289">
        <v>36</v>
      </c>
      <c r="F23" s="289">
        <v>30</v>
      </c>
      <c r="G23" s="289">
        <v>40</v>
      </c>
      <c r="H23" s="289">
        <v>3</v>
      </c>
      <c r="I23" s="289">
        <v>6</v>
      </c>
      <c r="J23" s="289">
        <v>27</v>
      </c>
      <c r="K23" s="289"/>
      <c r="L23" s="289">
        <v>12</v>
      </c>
      <c r="M23" s="289">
        <v>243</v>
      </c>
      <c r="N23" s="289">
        <v>32</v>
      </c>
      <c r="O23" s="300">
        <v>5</v>
      </c>
      <c r="P23" s="271"/>
      <c r="Q23" s="271"/>
      <c r="R23" s="272"/>
      <c r="S23" s="272"/>
      <c r="T23" s="272"/>
      <c r="U23" s="272"/>
      <c r="V23" s="272"/>
      <c r="W23" s="272"/>
      <c r="X23" s="272"/>
    </row>
    <row r="24" spans="1:24" s="273" customFormat="1" ht="27" customHeight="1" x14ac:dyDescent="0.2">
      <c r="A24" s="281" t="s">
        <v>31</v>
      </c>
      <c r="B24" s="276" t="s">
        <v>32</v>
      </c>
      <c r="C24" s="288" t="s">
        <v>30</v>
      </c>
      <c r="D24" s="289">
        <v>73</v>
      </c>
      <c r="E24" s="289">
        <v>83</v>
      </c>
      <c r="F24" s="289">
        <v>80</v>
      </c>
      <c r="G24" s="289">
        <v>28</v>
      </c>
      <c r="H24" s="289">
        <v>2</v>
      </c>
      <c r="I24" s="289">
        <v>21</v>
      </c>
      <c r="J24" s="289">
        <v>15</v>
      </c>
      <c r="K24" s="289"/>
      <c r="L24" s="289">
        <v>8</v>
      </c>
      <c r="M24" s="289">
        <v>310</v>
      </c>
      <c r="N24" s="289">
        <v>56</v>
      </c>
      <c r="O24" s="300">
        <v>5</v>
      </c>
      <c r="P24" s="271"/>
      <c r="Q24" s="271"/>
      <c r="R24" s="272"/>
      <c r="S24" s="272"/>
      <c r="T24" s="272"/>
      <c r="U24" s="272"/>
      <c r="V24" s="272"/>
      <c r="W24" s="272"/>
      <c r="X24" s="272"/>
    </row>
    <row r="25" spans="1:24" s="273" customFormat="1" ht="38.25" x14ac:dyDescent="0.2">
      <c r="A25" s="281" t="s">
        <v>34</v>
      </c>
      <c r="B25" s="276" t="s">
        <v>35</v>
      </c>
      <c r="C25" s="288" t="s">
        <v>30</v>
      </c>
      <c r="D25" s="289">
        <v>6</v>
      </c>
      <c r="E25" s="289">
        <v>2</v>
      </c>
      <c r="F25" s="289">
        <v>4</v>
      </c>
      <c r="G25" s="289">
        <v>0</v>
      </c>
      <c r="H25" s="289">
        <v>23</v>
      </c>
      <c r="I25" s="289">
        <v>1</v>
      </c>
      <c r="J25" s="289">
        <v>12</v>
      </c>
      <c r="K25" s="289"/>
      <c r="L25" s="289">
        <v>2</v>
      </c>
      <c r="M25" s="289">
        <v>50</v>
      </c>
      <c r="N25" s="289">
        <v>8</v>
      </c>
      <c r="O25" s="300">
        <v>3</v>
      </c>
      <c r="P25" s="271"/>
      <c r="Q25" s="271"/>
      <c r="R25" s="272"/>
      <c r="S25" s="272"/>
      <c r="T25" s="272"/>
      <c r="U25" s="272"/>
      <c r="V25" s="272"/>
      <c r="W25" s="272"/>
      <c r="X25" s="272"/>
    </row>
    <row r="26" spans="1:24" s="273" customFormat="1" ht="27" customHeight="1" x14ac:dyDescent="0.2">
      <c r="A26" s="281" t="s">
        <v>37</v>
      </c>
      <c r="B26" s="276" t="s">
        <v>38</v>
      </c>
      <c r="C26" s="288" t="s">
        <v>30</v>
      </c>
      <c r="D26" s="289">
        <v>12</v>
      </c>
      <c r="E26" s="289">
        <v>18</v>
      </c>
      <c r="F26" s="289">
        <v>3</v>
      </c>
      <c r="G26" s="289">
        <v>0</v>
      </c>
      <c r="H26" s="289">
        <v>5</v>
      </c>
      <c r="I26" s="289">
        <v>1</v>
      </c>
      <c r="J26" s="289">
        <v>30</v>
      </c>
      <c r="K26" s="289"/>
      <c r="L26" s="289">
        <v>3</v>
      </c>
      <c r="M26" s="289">
        <v>72</v>
      </c>
      <c r="N26" s="289">
        <v>8</v>
      </c>
      <c r="O26" s="300">
        <v>3</v>
      </c>
      <c r="P26" s="271"/>
      <c r="Q26" s="271"/>
      <c r="R26" s="272"/>
      <c r="S26" s="272"/>
      <c r="T26" s="272"/>
      <c r="U26" s="272"/>
      <c r="V26" s="272"/>
      <c r="W26" s="272"/>
      <c r="X26" s="272"/>
    </row>
    <row r="27" spans="1:24" s="273" customFormat="1" ht="27" customHeight="1" x14ac:dyDescent="0.2">
      <c r="A27" s="281" t="s">
        <v>39</v>
      </c>
      <c r="B27" s="276" t="s">
        <v>89</v>
      </c>
      <c r="C27" s="288" t="s">
        <v>30</v>
      </c>
      <c r="D27" s="289">
        <v>193</v>
      </c>
      <c r="E27" s="289">
        <v>258</v>
      </c>
      <c r="F27" s="289">
        <v>174</v>
      </c>
      <c r="G27" s="289">
        <v>82</v>
      </c>
      <c r="H27" s="289">
        <v>29</v>
      </c>
      <c r="I27" s="289">
        <v>92</v>
      </c>
      <c r="J27" s="289">
        <v>169</v>
      </c>
      <c r="K27" s="289"/>
      <c r="L27" s="289">
        <v>36</v>
      </c>
      <c r="M27" s="289">
        <v>1033</v>
      </c>
      <c r="N27" s="289">
        <v>136</v>
      </c>
      <c r="O27" s="300">
        <v>28</v>
      </c>
      <c r="P27" s="271"/>
      <c r="Q27" s="271"/>
      <c r="R27" s="272"/>
      <c r="S27" s="272"/>
      <c r="T27" s="272"/>
      <c r="U27" s="272"/>
      <c r="V27" s="272"/>
      <c r="W27" s="272"/>
      <c r="X27" s="272"/>
    </row>
    <row r="28" spans="1:24" s="273" customFormat="1" ht="27" customHeight="1" x14ac:dyDescent="0.2">
      <c r="A28" s="281" t="s">
        <v>41</v>
      </c>
      <c r="B28" s="276" t="s">
        <v>42</v>
      </c>
      <c r="C28" s="288"/>
      <c r="D28" s="289"/>
      <c r="E28" s="289"/>
      <c r="F28" s="289"/>
      <c r="G28" s="289"/>
      <c r="H28" s="289">
        <v>3</v>
      </c>
      <c r="I28" s="289"/>
      <c r="J28" s="289">
        <v>11</v>
      </c>
      <c r="K28" s="289"/>
      <c r="L28" s="289">
        <v>2</v>
      </c>
      <c r="M28" s="289">
        <v>16</v>
      </c>
      <c r="N28" s="289"/>
      <c r="O28" s="300">
        <v>1</v>
      </c>
      <c r="P28" s="271"/>
      <c r="Q28" s="271"/>
      <c r="R28" s="272"/>
      <c r="S28" s="272"/>
      <c r="T28" s="272"/>
      <c r="U28" s="272"/>
      <c r="V28" s="272"/>
      <c r="W28" s="272"/>
      <c r="X28" s="272"/>
    </row>
    <row r="29" spans="1:24" s="273" customFormat="1" ht="27" customHeight="1" x14ac:dyDescent="0.2">
      <c r="A29" s="281" t="s">
        <v>44</v>
      </c>
      <c r="B29" s="276" t="s">
        <v>45</v>
      </c>
      <c r="C29" s="288"/>
      <c r="D29" s="289"/>
      <c r="E29" s="289"/>
      <c r="F29" s="289"/>
      <c r="G29" s="289"/>
      <c r="H29" s="289">
        <v>2</v>
      </c>
      <c r="I29" s="289"/>
      <c r="J29" s="289">
        <v>10</v>
      </c>
      <c r="K29" s="289"/>
      <c r="L29" s="289">
        <v>2</v>
      </c>
      <c r="M29" s="289">
        <v>14</v>
      </c>
      <c r="N29" s="289"/>
      <c r="O29" s="300">
        <v>2</v>
      </c>
      <c r="P29" s="271"/>
      <c r="Q29" s="271"/>
      <c r="R29" s="272"/>
      <c r="S29" s="272"/>
      <c r="T29" s="272"/>
      <c r="U29" s="272"/>
      <c r="V29" s="272"/>
      <c r="W29" s="272"/>
      <c r="X29" s="272"/>
    </row>
    <row r="30" spans="1:24" s="273" customFormat="1" ht="27" customHeight="1" x14ac:dyDescent="0.2">
      <c r="A30" s="281" t="s">
        <v>47</v>
      </c>
      <c r="B30" s="276" t="s">
        <v>48</v>
      </c>
      <c r="C30" s="288"/>
      <c r="D30" s="289"/>
      <c r="E30" s="289"/>
      <c r="F30" s="289"/>
      <c r="G30" s="289"/>
      <c r="H30" s="289"/>
      <c r="I30" s="289"/>
      <c r="J30" s="289">
        <v>2</v>
      </c>
      <c r="K30" s="289"/>
      <c r="L30" s="289">
        <v>1</v>
      </c>
      <c r="M30" s="289">
        <v>3</v>
      </c>
      <c r="N30" s="289"/>
      <c r="O30" s="300">
        <v>1</v>
      </c>
      <c r="P30" s="271"/>
      <c r="Q30" s="271"/>
      <c r="R30" s="272"/>
      <c r="S30" s="272"/>
      <c r="T30" s="272"/>
      <c r="U30" s="272"/>
      <c r="V30" s="272"/>
      <c r="W30" s="272"/>
      <c r="X30" s="272"/>
    </row>
    <row r="31" spans="1:24" s="273" customFormat="1" ht="27" customHeight="1" x14ac:dyDescent="0.2">
      <c r="A31" s="281" t="s">
        <v>50</v>
      </c>
      <c r="B31" s="276" t="s">
        <v>45</v>
      </c>
      <c r="C31" s="288"/>
      <c r="D31" s="289"/>
      <c r="E31" s="289"/>
      <c r="F31" s="289"/>
      <c r="G31" s="289"/>
      <c r="H31" s="289">
        <v>2</v>
      </c>
      <c r="I31" s="289"/>
      <c r="J31" s="289">
        <v>8</v>
      </c>
      <c r="K31" s="289"/>
      <c r="L31" s="289">
        <v>3</v>
      </c>
      <c r="M31" s="289">
        <v>13</v>
      </c>
      <c r="N31" s="289"/>
      <c r="O31" s="300">
        <v>1</v>
      </c>
      <c r="P31" s="271"/>
      <c r="Q31" s="271"/>
      <c r="R31" s="272"/>
      <c r="S31" s="272"/>
      <c r="T31" s="272"/>
      <c r="U31" s="272"/>
      <c r="V31" s="272"/>
      <c r="W31" s="272"/>
      <c r="X31" s="272"/>
    </row>
    <row r="32" spans="1:24" s="273" customFormat="1" ht="27" customHeight="1" x14ac:dyDescent="0.2">
      <c r="A32" s="281" t="s">
        <v>486</v>
      </c>
      <c r="B32" s="276" t="s">
        <v>88</v>
      </c>
      <c r="C32" s="288" t="s">
        <v>51</v>
      </c>
      <c r="D32" s="289"/>
      <c r="E32" s="289"/>
      <c r="F32" s="289"/>
      <c r="G32" s="289">
        <v>1</v>
      </c>
      <c r="H32" s="289">
        <v>1</v>
      </c>
      <c r="I32" s="289"/>
      <c r="J32" s="289"/>
      <c r="K32" s="289"/>
      <c r="L32" s="289">
        <v>3</v>
      </c>
      <c r="M32" s="289">
        <v>5</v>
      </c>
      <c r="N32" s="289">
        <v>20</v>
      </c>
      <c r="O32" s="300">
        <v>3</v>
      </c>
      <c r="P32" s="271"/>
      <c r="Q32" s="271"/>
      <c r="R32" s="272"/>
      <c r="S32" s="272"/>
      <c r="T32" s="272"/>
      <c r="U32" s="272"/>
      <c r="V32" s="272"/>
      <c r="W32" s="272"/>
      <c r="X32" s="272"/>
    </row>
    <row r="33" spans="1:24" s="273" customFormat="1" ht="27" customHeight="1" x14ac:dyDescent="0.2">
      <c r="A33" s="281" t="s">
        <v>82</v>
      </c>
      <c r="B33" s="276"/>
      <c r="C33" s="288"/>
      <c r="D33" s="289"/>
      <c r="E33" s="289"/>
      <c r="F33" s="289"/>
      <c r="G33" s="289"/>
      <c r="H33" s="289">
        <v>4</v>
      </c>
      <c r="I33" s="289"/>
      <c r="J33" s="289">
        <v>17</v>
      </c>
      <c r="K33" s="289"/>
      <c r="L33" s="289">
        <v>1</v>
      </c>
      <c r="M33" s="289">
        <v>22</v>
      </c>
      <c r="N33" s="289"/>
      <c r="O33" s="300">
        <v>1</v>
      </c>
      <c r="P33" s="271"/>
      <c r="Q33" s="271"/>
      <c r="R33" s="272"/>
      <c r="S33" s="272"/>
      <c r="T33" s="272"/>
      <c r="U33" s="272"/>
      <c r="V33" s="272"/>
      <c r="W33" s="272"/>
      <c r="X33" s="272"/>
    </row>
    <row r="34" spans="1:24" s="273" customFormat="1" ht="27" customHeight="1" x14ac:dyDescent="0.2">
      <c r="A34" s="281" t="s">
        <v>86</v>
      </c>
      <c r="B34" s="276"/>
      <c r="C34" s="288"/>
      <c r="D34" s="289"/>
      <c r="E34" s="289"/>
      <c r="F34" s="289"/>
      <c r="G34" s="289"/>
      <c r="H34" s="289"/>
      <c r="I34" s="289"/>
      <c r="J34" s="289">
        <v>2</v>
      </c>
      <c r="K34" s="289"/>
      <c r="L34" s="289"/>
      <c r="M34" s="289">
        <v>2</v>
      </c>
      <c r="N34" s="289"/>
      <c r="O34" s="300">
        <v>1</v>
      </c>
      <c r="P34" s="271"/>
      <c r="Q34" s="271"/>
      <c r="R34" s="272"/>
      <c r="S34" s="272"/>
      <c r="T34" s="272"/>
      <c r="U34" s="272"/>
      <c r="V34" s="272"/>
      <c r="W34" s="272"/>
      <c r="X34" s="272"/>
    </row>
    <row r="35" spans="1:24" s="273" customFormat="1" ht="27" customHeight="1" x14ac:dyDescent="0.2">
      <c r="A35" s="281" t="s">
        <v>73</v>
      </c>
      <c r="B35" s="276"/>
      <c r="C35" s="288"/>
      <c r="D35" s="289"/>
      <c r="E35" s="289"/>
      <c r="F35" s="289"/>
      <c r="G35" s="289"/>
      <c r="H35" s="289"/>
      <c r="I35" s="289"/>
      <c r="J35" s="289">
        <v>2</v>
      </c>
      <c r="K35" s="289"/>
      <c r="L35" s="289"/>
      <c r="M35" s="289">
        <v>2</v>
      </c>
      <c r="N35" s="289"/>
      <c r="O35" s="300">
        <v>1</v>
      </c>
      <c r="P35" s="271"/>
      <c r="Q35" s="271"/>
      <c r="R35" s="272"/>
      <c r="S35" s="272"/>
      <c r="T35" s="272"/>
      <c r="U35" s="272"/>
      <c r="V35" s="272"/>
      <c r="W35" s="272"/>
      <c r="X35" s="272"/>
    </row>
    <row r="36" spans="1:24" s="273" customFormat="1" ht="27" customHeight="1" x14ac:dyDescent="0.2">
      <c r="A36" s="281" t="s">
        <v>487</v>
      </c>
      <c r="B36" s="276"/>
      <c r="C36" s="288"/>
      <c r="D36" s="289"/>
      <c r="E36" s="289"/>
      <c r="F36" s="289"/>
      <c r="G36" s="289"/>
      <c r="H36" s="289"/>
      <c r="I36" s="289"/>
      <c r="J36" s="289">
        <v>10</v>
      </c>
      <c r="K36" s="289"/>
      <c r="L36" s="289"/>
      <c r="M36" s="289">
        <v>10</v>
      </c>
      <c r="N36" s="289"/>
      <c r="O36" s="300">
        <v>1</v>
      </c>
      <c r="P36" s="271"/>
      <c r="Q36" s="271"/>
      <c r="R36" s="272"/>
      <c r="S36" s="272"/>
      <c r="T36" s="272"/>
      <c r="U36" s="272"/>
      <c r="V36" s="272"/>
      <c r="W36" s="272"/>
      <c r="X36" s="272"/>
    </row>
    <row r="37" spans="1:24" s="273" customFormat="1" ht="27" customHeight="1" thickBot="1" x14ac:dyDescent="0.25">
      <c r="A37" s="290" t="s">
        <v>23</v>
      </c>
      <c r="B37" s="291"/>
      <c r="C37" s="292"/>
      <c r="D37" s="282">
        <f>SUM(D23:D36)</f>
        <v>373</v>
      </c>
      <c r="E37" s="282">
        <f>SUM(E23:E36)</f>
        <v>397</v>
      </c>
      <c r="F37" s="282">
        <f>SUM(F23:F36)</f>
        <v>291</v>
      </c>
      <c r="G37" s="282">
        <f>SUM(G23:G36)</f>
        <v>151</v>
      </c>
      <c r="H37" s="282">
        <f>SUM(H23:H36)</f>
        <v>74</v>
      </c>
      <c r="I37" s="282">
        <f>SUM(I23:I36)</f>
        <v>121</v>
      </c>
      <c r="J37" s="282">
        <f>SUM(J23:J36)</f>
        <v>315</v>
      </c>
      <c r="K37" s="282">
        <f>SUM(K23:K36)</f>
        <v>0</v>
      </c>
      <c r="L37" s="282">
        <f>SUM(L23:L36)</f>
        <v>73</v>
      </c>
      <c r="M37" s="282">
        <f>SUM(M23:M36)</f>
        <v>1795</v>
      </c>
      <c r="N37" s="282">
        <f>SUM(N23:N36)</f>
        <v>260</v>
      </c>
      <c r="O37" s="283">
        <f>SUM(O23:O36)</f>
        <v>56</v>
      </c>
      <c r="P37" s="271"/>
      <c r="Q37" s="271"/>
      <c r="R37" s="272"/>
      <c r="S37" s="272"/>
      <c r="T37" s="272"/>
      <c r="U37" s="272"/>
      <c r="V37" s="272"/>
      <c r="W37" s="272"/>
      <c r="X37" s="272"/>
    </row>
    <row r="38" spans="1:24" s="273" customFormat="1" ht="27" customHeight="1" x14ac:dyDescent="0.2">
      <c r="A38" s="271"/>
      <c r="B38" s="271"/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2"/>
      <c r="S38" s="272"/>
      <c r="T38" s="272"/>
      <c r="U38" s="272"/>
      <c r="V38" s="272"/>
      <c r="W38" s="272"/>
      <c r="X38" s="272"/>
    </row>
    <row r="40" spans="1:24" x14ac:dyDescent="0.2">
      <c r="A40" s="270" t="s">
        <v>54</v>
      </c>
      <c r="B40" s="270"/>
      <c r="C40" s="270"/>
    </row>
    <row r="41" spans="1:24" x14ac:dyDescent="0.2">
      <c r="A41" s="265" t="s">
        <v>53</v>
      </c>
      <c r="B41" s="265"/>
      <c r="C41" s="266" t="s">
        <v>378</v>
      </c>
    </row>
    <row r="42" spans="1:24" x14ac:dyDescent="0.2">
      <c r="A42" s="267" t="s">
        <v>57</v>
      </c>
      <c r="B42" s="267"/>
      <c r="C42" s="328">
        <v>750</v>
      </c>
    </row>
    <row r="43" spans="1:24" x14ac:dyDescent="0.2">
      <c r="A43" s="267" t="s">
        <v>71</v>
      </c>
      <c r="B43" s="267"/>
      <c r="C43" s="328">
        <v>211</v>
      </c>
    </row>
    <row r="44" spans="1:24" x14ac:dyDescent="0.2">
      <c r="A44" s="267" t="s">
        <v>26</v>
      </c>
      <c r="B44" s="267"/>
      <c r="C44" s="328">
        <v>169</v>
      </c>
    </row>
    <row r="45" spans="1:24" x14ac:dyDescent="0.2">
      <c r="A45" s="267" t="s">
        <v>73</v>
      </c>
      <c r="B45" s="267"/>
      <c r="C45" s="328">
        <v>4</v>
      </c>
    </row>
    <row r="46" spans="1:24" x14ac:dyDescent="0.2">
      <c r="A46" s="267" t="s">
        <v>74</v>
      </c>
      <c r="B46" s="267"/>
      <c r="C46" s="328">
        <v>23</v>
      </c>
    </row>
    <row r="47" spans="1:24" x14ac:dyDescent="0.2">
      <c r="A47" s="267" t="s">
        <v>75</v>
      </c>
      <c r="B47" s="267"/>
      <c r="C47" s="328">
        <v>4</v>
      </c>
    </row>
    <row r="48" spans="1:24" x14ac:dyDescent="0.2">
      <c r="A48" s="267" t="s">
        <v>37</v>
      </c>
      <c r="B48" s="267"/>
      <c r="C48" s="328">
        <v>180</v>
      </c>
    </row>
    <row r="49" spans="1:14" x14ac:dyDescent="0.2">
      <c r="A49" s="267" t="s">
        <v>77</v>
      </c>
      <c r="B49" s="267"/>
      <c r="C49" s="328">
        <v>80</v>
      </c>
    </row>
    <row r="50" spans="1:14" x14ac:dyDescent="0.2">
      <c r="A50" s="267" t="s">
        <v>79</v>
      </c>
      <c r="B50" s="267"/>
      <c r="C50" s="328">
        <v>28</v>
      </c>
    </row>
    <row r="51" spans="1:14" x14ac:dyDescent="0.2">
      <c r="A51" s="267" t="s">
        <v>80</v>
      </c>
      <c r="B51" s="267"/>
      <c r="C51" s="328">
        <v>71</v>
      </c>
    </row>
    <row r="52" spans="1:14" x14ac:dyDescent="0.2">
      <c r="A52" s="267" t="s">
        <v>82</v>
      </c>
      <c r="B52" s="267"/>
      <c r="C52" s="328">
        <v>69</v>
      </c>
    </row>
    <row r="53" spans="1:14" x14ac:dyDescent="0.2">
      <c r="A53" s="267" t="s">
        <v>83</v>
      </c>
      <c r="B53" s="267"/>
      <c r="C53" s="328">
        <v>46</v>
      </c>
    </row>
    <row r="54" spans="1:14" x14ac:dyDescent="0.2">
      <c r="A54" s="267" t="s">
        <v>84</v>
      </c>
      <c r="B54" s="267"/>
      <c r="C54" s="328">
        <v>16</v>
      </c>
    </row>
    <row r="55" spans="1:14" x14ac:dyDescent="0.2">
      <c r="A55" s="267" t="s">
        <v>85</v>
      </c>
      <c r="B55" s="267"/>
      <c r="C55" s="328">
        <v>3</v>
      </c>
    </row>
    <row r="56" spans="1:14" x14ac:dyDescent="0.2">
      <c r="A56" s="267" t="s">
        <v>47</v>
      </c>
      <c r="B56" s="267"/>
      <c r="C56" s="328">
        <v>15</v>
      </c>
    </row>
    <row r="57" spans="1:14" x14ac:dyDescent="0.2">
      <c r="A57" s="267" t="s">
        <v>86</v>
      </c>
      <c r="B57" s="267"/>
      <c r="C57" s="328">
        <v>5</v>
      </c>
    </row>
    <row r="58" spans="1:14" x14ac:dyDescent="0.2">
      <c r="A58" s="267" t="s">
        <v>87</v>
      </c>
      <c r="B58" s="267"/>
      <c r="C58" s="328">
        <v>80</v>
      </c>
    </row>
    <row r="59" spans="1:14" x14ac:dyDescent="0.2">
      <c r="A59" s="268" t="s">
        <v>301</v>
      </c>
      <c r="B59" s="269"/>
      <c r="C59" s="329">
        <f>SUM(C42:C58)</f>
        <v>1754</v>
      </c>
    </row>
    <row r="61" spans="1:14" ht="13.5" thickBot="1" x14ac:dyDescent="0.25"/>
    <row r="62" spans="1:14" s="297" customFormat="1" ht="25.5" x14ac:dyDescent="0.2">
      <c r="A62" s="293" t="s">
        <v>1</v>
      </c>
      <c r="B62" s="294"/>
      <c r="C62" s="294"/>
      <c r="D62" s="295" t="s">
        <v>93</v>
      </c>
      <c r="E62" s="295" t="s">
        <v>72</v>
      </c>
      <c r="F62" s="295" t="s">
        <v>26</v>
      </c>
      <c r="G62" s="295" t="s">
        <v>37</v>
      </c>
      <c r="H62" s="295" t="s">
        <v>94</v>
      </c>
      <c r="I62" s="295" t="s">
        <v>76</v>
      </c>
      <c r="J62" s="295" t="s">
        <v>78</v>
      </c>
      <c r="K62" s="295" t="s">
        <v>77</v>
      </c>
      <c r="L62" s="295" t="s">
        <v>81</v>
      </c>
      <c r="M62" s="295" t="s">
        <v>47</v>
      </c>
      <c r="N62" s="296" t="s">
        <v>23</v>
      </c>
    </row>
    <row r="63" spans="1:14" s="301" customFormat="1" x14ac:dyDescent="0.2">
      <c r="A63" s="298" t="s">
        <v>55</v>
      </c>
      <c r="B63" s="299" t="s">
        <v>58</v>
      </c>
      <c r="C63" s="299"/>
      <c r="D63" s="289">
        <v>8</v>
      </c>
      <c r="E63" s="289"/>
      <c r="F63" s="289">
        <v>2</v>
      </c>
      <c r="G63" s="289"/>
      <c r="H63" s="289"/>
      <c r="I63" s="289"/>
      <c r="J63" s="289"/>
      <c r="K63" s="289"/>
      <c r="L63" s="289"/>
      <c r="M63" s="289"/>
      <c r="N63" s="300">
        <f>SUM(D63:M63)</f>
        <v>10</v>
      </c>
    </row>
    <row r="64" spans="1:14" s="301" customFormat="1" x14ac:dyDescent="0.2">
      <c r="A64" s="298"/>
      <c r="B64" s="299" t="s">
        <v>59</v>
      </c>
      <c r="C64" s="299"/>
      <c r="D64" s="276">
        <v>1</v>
      </c>
      <c r="E64" s="276">
        <v>1</v>
      </c>
      <c r="F64" s="276"/>
      <c r="G64" s="276"/>
      <c r="H64" s="276">
        <v>1</v>
      </c>
      <c r="I64" s="276"/>
      <c r="J64" s="276">
        <v>1</v>
      </c>
      <c r="K64" s="276">
        <v>1</v>
      </c>
      <c r="L64" s="276"/>
      <c r="M64" s="276"/>
      <c r="N64" s="302">
        <f>SUM(D64:M64)</f>
        <v>5</v>
      </c>
    </row>
    <row r="65" spans="1:14" s="301" customFormat="1" x14ac:dyDescent="0.2">
      <c r="A65" s="298"/>
      <c r="B65" s="299" t="s">
        <v>60</v>
      </c>
      <c r="C65" s="299"/>
      <c r="D65" s="276">
        <v>6</v>
      </c>
      <c r="E65" s="276"/>
      <c r="F65" s="276"/>
      <c r="G65" s="276">
        <v>1</v>
      </c>
      <c r="H65" s="276"/>
      <c r="I65" s="276"/>
      <c r="J65" s="276"/>
      <c r="K65" s="276"/>
      <c r="L65" s="276"/>
      <c r="M65" s="276"/>
      <c r="N65" s="302">
        <f>SUM(D65:M65)</f>
        <v>7</v>
      </c>
    </row>
    <row r="66" spans="1:14" s="301" customFormat="1" x14ac:dyDescent="0.2">
      <c r="A66" s="298"/>
      <c r="B66" s="299" t="s">
        <v>61</v>
      </c>
      <c r="C66" s="299"/>
      <c r="D66" s="276">
        <v>1</v>
      </c>
      <c r="E66" s="276">
        <v>2</v>
      </c>
      <c r="F66" s="276"/>
      <c r="G66" s="276"/>
      <c r="H66" s="276">
        <v>1</v>
      </c>
      <c r="I66" s="276"/>
      <c r="J66" s="276"/>
      <c r="K66" s="276"/>
      <c r="L66" s="276"/>
      <c r="M66" s="276"/>
      <c r="N66" s="302">
        <f>SUM(D66:M66)</f>
        <v>4</v>
      </c>
    </row>
    <row r="67" spans="1:14" s="301" customFormat="1" x14ac:dyDescent="0.2">
      <c r="A67" s="298"/>
      <c r="B67" s="299" t="s">
        <v>62</v>
      </c>
      <c r="C67" s="299"/>
      <c r="D67" s="276"/>
      <c r="E67" s="276"/>
      <c r="F67" s="276">
        <v>1</v>
      </c>
      <c r="G67" s="276"/>
      <c r="H67" s="276"/>
      <c r="I67" s="276"/>
      <c r="J67" s="276"/>
      <c r="K67" s="276"/>
      <c r="L67" s="276"/>
      <c r="M67" s="276"/>
      <c r="N67" s="302">
        <f>SUM(D67:M67)</f>
        <v>1</v>
      </c>
    </row>
    <row r="68" spans="1:14" s="301" customFormat="1" x14ac:dyDescent="0.2">
      <c r="A68" s="298"/>
      <c r="B68" s="299" t="s">
        <v>63</v>
      </c>
      <c r="C68" s="299"/>
      <c r="D68" s="276">
        <v>3</v>
      </c>
      <c r="E68" s="276"/>
      <c r="F68" s="276"/>
      <c r="G68" s="276"/>
      <c r="H68" s="276"/>
      <c r="I68" s="276"/>
      <c r="J68" s="276"/>
      <c r="K68" s="276"/>
      <c r="L68" s="276"/>
      <c r="M68" s="276"/>
      <c r="N68" s="302">
        <f>SUM(D68:M68)</f>
        <v>3</v>
      </c>
    </row>
    <row r="69" spans="1:14" s="301" customFormat="1" x14ac:dyDescent="0.2">
      <c r="A69" s="303" t="s">
        <v>56</v>
      </c>
      <c r="B69" s="299" t="s">
        <v>64</v>
      </c>
      <c r="C69" s="299"/>
      <c r="D69" s="276"/>
      <c r="E69" s="276"/>
      <c r="F69" s="276"/>
      <c r="G69" s="276"/>
      <c r="H69" s="276"/>
      <c r="I69" s="276">
        <v>1</v>
      </c>
      <c r="J69" s="276"/>
      <c r="K69" s="276"/>
      <c r="L69" s="276">
        <v>1</v>
      </c>
      <c r="M69" s="276">
        <v>1</v>
      </c>
      <c r="N69" s="302">
        <f>SUM(D69:M69)</f>
        <v>3</v>
      </c>
    </row>
    <row r="70" spans="1:14" s="301" customFormat="1" x14ac:dyDescent="0.2">
      <c r="A70" s="303"/>
      <c r="B70" s="299" t="s">
        <v>65</v>
      </c>
      <c r="C70" s="299"/>
      <c r="D70" s="276"/>
      <c r="E70" s="276"/>
      <c r="F70" s="276"/>
      <c r="G70" s="276"/>
      <c r="H70" s="276"/>
      <c r="I70" s="276"/>
      <c r="J70" s="276">
        <v>13</v>
      </c>
      <c r="K70" s="276"/>
      <c r="L70" s="276"/>
      <c r="M70" s="276"/>
      <c r="N70" s="302">
        <f>SUM(D70:M70)</f>
        <v>13</v>
      </c>
    </row>
    <row r="71" spans="1:14" s="301" customFormat="1" x14ac:dyDescent="0.2">
      <c r="A71" s="303"/>
      <c r="B71" s="299" t="s">
        <v>66</v>
      </c>
      <c r="C71" s="299"/>
      <c r="D71" s="276">
        <v>6</v>
      </c>
      <c r="E71" s="276"/>
      <c r="F71" s="276"/>
      <c r="G71" s="276"/>
      <c r="H71" s="276"/>
      <c r="I71" s="276">
        <v>2</v>
      </c>
      <c r="J71" s="276">
        <v>2</v>
      </c>
      <c r="K71" s="276"/>
      <c r="L71" s="276">
        <v>2</v>
      </c>
      <c r="M71" s="276">
        <v>2</v>
      </c>
      <c r="N71" s="302">
        <f>SUM(D71:M71)</f>
        <v>14</v>
      </c>
    </row>
    <row r="72" spans="1:14" s="301" customFormat="1" x14ac:dyDescent="0.2">
      <c r="A72" s="303"/>
      <c r="B72" s="299" t="s">
        <v>67</v>
      </c>
      <c r="C72" s="299"/>
      <c r="D72" s="276">
        <v>12</v>
      </c>
      <c r="E72" s="276">
        <v>10</v>
      </c>
      <c r="F72" s="276"/>
      <c r="G72" s="276"/>
      <c r="H72" s="276"/>
      <c r="I72" s="276"/>
      <c r="J72" s="276"/>
      <c r="K72" s="276"/>
      <c r="L72" s="276"/>
      <c r="M72" s="276"/>
      <c r="N72" s="302">
        <f>SUM(D72:M72)</f>
        <v>22</v>
      </c>
    </row>
    <row r="73" spans="1:14" s="301" customFormat="1" x14ac:dyDescent="0.2">
      <c r="A73" s="303"/>
      <c r="B73" s="299" t="s">
        <v>68</v>
      </c>
      <c r="C73" s="299"/>
      <c r="D73" s="276">
        <v>30</v>
      </c>
      <c r="E73" s="276">
        <v>4</v>
      </c>
      <c r="F73" s="276">
        <v>6</v>
      </c>
      <c r="G73" s="276">
        <v>4</v>
      </c>
      <c r="H73" s="276">
        <v>10</v>
      </c>
      <c r="I73" s="276"/>
      <c r="J73" s="276">
        <v>2</v>
      </c>
      <c r="K73" s="276">
        <v>4</v>
      </c>
      <c r="L73" s="276"/>
      <c r="M73" s="276"/>
      <c r="N73" s="302">
        <f>SUM(D73:M73)</f>
        <v>60</v>
      </c>
    </row>
    <row r="74" spans="1:14" s="301" customFormat="1" x14ac:dyDescent="0.2">
      <c r="A74" s="303"/>
      <c r="B74" s="299" t="s">
        <v>69</v>
      </c>
      <c r="C74" s="299"/>
      <c r="D74" s="276">
        <v>22</v>
      </c>
      <c r="E74" s="276"/>
      <c r="F74" s="276">
        <v>4</v>
      </c>
      <c r="G74" s="276">
        <v>4</v>
      </c>
      <c r="H74" s="276"/>
      <c r="I74" s="276"/>
      <c r="J74" s="276"/>
      <c r="K74" s="276">
        <v>2</v>
      </c>
      <c r="L74" s="276"/>
      <c r="M74" s="276"/>
      <c r="N74" s="302">
        <f>SUM(D74:M74)</f>
        <v>32</v>
      </c>
    </row>
    <row r="75" spans="1:14" s="301" customFormat="1" ht="13.5" thickBot="1" x14ac:dyDescent="0.25">
      <c r="A75" s="304"/>
      <c r="B75" s="305" t="s">
        <v>70</v>
      </c>
      <c r="C75" s="305"/>
      <c r="D75" s="306"/>
      <c r="E75" s="306"/>
      <c r="F75" s="306">
        <v>4</v>
      </c>
      <c r="G75" s="306"/>
      <c r="H75" s="306"/>
      <c r="I75" s="306"/>
      <c r="J75" s="306"/>
      <c r="K75" s="306"/>
      <c r="L75" s="306"/>
      <c r="M75" s="306"/>
      <c r="N75" s="307">
        <f>SUM(D75:M75)</f>
        <v>4</v>
      </c>
    </row>
    <row r="76" spans="1:14" ht="13.5" thickBot="1" x14ac:dyDescent="0.25"/>
    <row r="77" spans="1:14" s="301" customFormat="1" ht="15.75" customHeight="1" thickBot="1" x14ac:dyDescent="0.25">
      <c r="A77" s="264"/>
      <c r="C77" s="308" t="s">
        <v>116</v>
      </c>
      <c r="D77" s="309"/>
      <c r="E77" s="309"/>
      <c r="F77" s="309"/>
      <c r="G77" s="309"/>
      <c r="H77" s="309"/>
      <c r="I77" s="309"/>
      <c r="J77" s="309"/>
      <c r="K77" s="309"/>
      <c r="L77" s="309"/>
      <c r="M77" s="310"/>
    </row>
    <row r="78" spans="1:14" s="301" customFormat="1" ht="25.5" x14ac:dyDescent="0.2">
      <c r="A78" s="311" t="s">
        <v>53</v>
      </c>
      <c r="B78" s="312"/>
      <c r="C78" s="313" t="s">
        <v>95</v>
      </c>
      <c r="D78" s="313" t="s">
        <v>96</v>
      </c>
      <c r="E78" s="313" t="s">
        <v>97</v>
      </c>
      <c r="F78" s="313" t="s">
        <v>98</v>
      </c>
      <c r="G78" s="313" t="s">
        <v>99</v>
      </c>
      <c r="H78" s="313" t="s">
        <v>100</v>
      </c>
      <c r="I78" s="313" t="s">
        <v>101</v>
      </c>
      <c r="J78" s="313" t="s">
        <v>102</v>
      </c>
      <c r="K78" s="313" t="s">
        <v>123</v>
      </c>
      <c r="L78" s="313" t="s">
        <v>103</v>
      </c>
      <c r="M78" s="314" t="s">
        <v>104</v>
      </c>
    </row>
    <row r="79" spans="1:14" s="301" customFormat="1" x14ac:dyDescent="0.2">
      <c r="A79" s="315" t="s">
        <v>105</v>
      </c>
      <c r="B79" s="316"/>
      <c r="C79" s="317"/>
      <c r="D79" s="318"/>
      <c r="E79" s="318"/>
      <c r="F79" s="318"/>
      <c r="G79" s="318"/>
      <c r="H79" s="318"/>
      <c r="I79" s="319"/>
      <c r="J79" s="319"/>
      <c r="K79" s="319"/>
      <c r="L79" s="319"/>
      <c r="M79" s="320"/>
    </row>
    <row r="80" spans="1:14" s="301" customFormat="1" x14ac:dyDescent="0.2">
      <c r="A80" s="315" t="s">
        <v>106</v>
      </c>
      <c r="B80" s="316"/>
      <c r="C80" s="317"/>
      <c r="D80" s="317"/>
      <c r="E80" s="317"/>
      <c r="F80" s="317"/>
      <c r="G80" s="317"/>
      <c r="H80" s="317"/>
      <c r="I80" s="319"/>
      <c r="J80" s="319"/>
      <c r="K80" s="319"/>
      <c r="L80" s="319"/>
      <c r="M80" s="320"/>
    </row>
    <row r="81" spans="1:13" s="301" customFormat="1" x14ac:dyDescent="0.2">
      <c r="A81" s="315" t="s">
        <v>74</v>
      </c>
      <c r="B81" s="316"/>
      <c r="C81" s="317"/>
      <c r="D81" s="317"/>
      <c r="E81" s="317"/>
      <c r="F81" s="317"/>
      <c r="G81" s="317"/>
      <c r="H81" s="317"/>
      <c r="I81" s="319"/>
      <c r="J81" s="319"/>
      <c r="K81" s="319"/>
      <c r="L81" s="319"/>
      <c r="M81" s="320"/>
    </row>
    <row r="82" spans="1:13" s="301" customFormat="1" x14ac:dyDescent="0.2">
      <c r="A82" s="315" t="s">
        <v>107</v>
      </c>
      <c r="B82" s="316"/>
      <c r="C82" s="318"/>
      <c r="D82" s="318">
        <v>1</v>
      </c>
      <c r="E82" s="318"/>
      <c r="F82" s="318">
        <v>1</v>
      </c>
      <c r="G82" s="318"/>
      <c r="H82" s="318"/>
      <c r="I82" s="319"/>
      <c r="J82" s="319"/>
      <c r="K82" s="319"/>
      <c r="L82" s="319"/>
      <c r="M82" s="320"/>
    </row>
    <row r="83" spans="1:13" s="301" customFormat="1" x14ac:dyDescent="0.2">
      <c r="A83" s="315" t="s">
        <v>108</v>
      </c>
      <c r="B83" s="316"/>
      <c r="C83" s="318"/>
      <c r="D83" s="318">
        <v>1</v>
      </c>
      <c r="E83" s="318"/>
      <c r="F83" s="318">
        <v>2</v>
      </c>
      <c r="G83" s="318">
        <v>1</v>
      </c>
      <c r="H83" s="318"/>
      <c r="I83" s="319">
        <v>1</v>
      </c>
      <c r="J83" s="319"/>
      <c r="K83" s="319"/>
      <c r="L83" s="319"/>
      <c r="M83" s="320"/>
    </row>
    <row r="84" spans="1:13" s="301" customFormat="1" x14ac:dyDescent="0.2">
      <c r="A84" s="315" t="s">
        <v>77</v>
      </c>
      <c r="B84" s="316"/>
      <c r="C84" s="318">
        <v>10</v>
      </c>
      <c r="D84" s="318">
        <v>3</v>
      </c>
      <c r="E84" s="318"/>
      <c r="F84" s="318"/>
      <c r="G84" s="318">
        <v>2</v>
      </c>
      <c r="H84" s="318">
        <v>3</v>
      </c>
      <c r="I84" s="319"/>
      <c r="J84" s="319"/>
      <c r="K84" s="319">
        <v>2</v>
      </c>
      <c r="L84" s="319">
        <v>2</v>
      </c>
      <c r="M84" s="320">
        <v>2</v>
      </c>
    </row>
    <row r="85" spans="1:13" s="301" customFormat="1" x14ac:dyDescent="0.2">
      <c r="A85" s="315" t="s">
        <v>109</v>
      </c>
      <c r="B85" s="316"/>
      <c r="C85" s="318">
        <v>3</v>
      </c>
      <c r="D85" s="318">
        <v>1</v>
      </c>
      <c r="E85" s="318"/>
      <c r="F85" s="318">
        <v>1</v>
      </c>
      <c r="G85" s="318">
        <v>3</v>
      </c>
      <c r="H85" s="318"/>
      <c r="I85" s="319">
        <v>3</v>
      </c>
      <c r="J85" s="319"/>
      <c r="K85" s="319"/>
      <c r="L85" s="319"/>
      <c r="M85" s="320"/>
    </row>
    <row r="86" spans="1:13" s="301" customFormat="1" x14ac:dyDescent="0.2">
      <c r="A86" s="315" t="s">
        <v>117</v>
      </c>
      <c r="B86" s="316"/>
      <c r="C86" s="321">
        <v>2</v>
      </c>
      <c r="D86" s="318">
        <v>6</v>
      </c>
      <c r="E86" s="318">
        <v>2</v>
      </c>
      <c r="F86" s="318">
        <v>4</v>
      </c>
      <c r="G86" s="318">
        <v>3</v>
      </c>
      <c r="H86" s="321">
        <v>2</v>
      </c>
      <c r="I86" s="319">
        <v>7</v>
      </c>
      <c r="J86" s="319"/>
      <c r="K86" s="319"/>
      <c r="L86" s="319"/>
      <c r="M86" s="320"/>
    </row>
    <row r="87" spans="1:13" s="301" customFormat="1" x14ac:dyDescent="0.2">
      <c r="A87" s="315" t="s">
        <v>118</v>
      </c>
      <c r="B87" s="316"/>
      <c r="C87" s="321"/>
      <c r="D87" s="318">
        <v>6</v>
      </c>
      <c r="E87" s="318">
        <v>2</v>
      </c>
      <c r="F87" s="318">
        <v>1</v>
      </c>
      <c r="G87" s="318"/>
      <c r="H87" s="318">
        <v>4</v>
      </c>
      <c r="I87" s="319"/>
      <c r="J87" s="319">
        <v>4</v>
      </c>
      <c r="K87" s="319">
        <v>4</v>
      </c>
      <c r="L87" s="319"/>
      <c r="M87" s="320"/>
    </row>
    <row r="88" spans="1:13" s="301" customFormat="1" x14ac:dyDescent="0.2">
      <c r="A88" s="315" t="s">
        <v>119</v>
      </c>
      <c r="B88" s="316"/>
      <c r="C88" s="318">
        <v>5</v>
      </c>
      <c r="D88" s="318">
        <v>5</v>
      </c>
      <c r="E88" s="318"/>
      <c r="F88" s="318"/>
      <c r="G88" s="318">
        <v>1</v>
      </c>
      <c r="H88" s="318">
        <v>4</v>
      </c>
      <c r="I88" s="319">
        <v>14</v>
      </c>
      <c r="J88" s="319"/>
      <c r="K88" s="319"/>
      <c r="L88" s="319"/>
      <c r="M88" s="320"/>
    </row>
    <row r="89" spans="1:13" s="301" customFormat="1" x14ac:dyDescent="0.2">
      <c r="A89" s="315" t="s">
        <v>120</v>
      </c>
      <c r="B89" s="316"/>
      <c r="C89" s="318">
        <v>1</v>
      </c>
      <c r="D89" s="318">
        <v>1</v>
      </c>
      <c r="E89" s="318"/>
      <c r="F89" s="318"/>
      <c r="G89" s="318">
        <v>1</v>
      </c>
      <c r="H89" s="318">
        <v>2</v>
      </c>
      <c r="I89" s="319">
        <v>2</v>
      </c>
      <c r="J89" s="319"/>
      <c r="K89" s="319">
        <v>2</v>
      </c>
      <c r="L89" s="319"/>
      <c r="M89" s="320"/>
    </row>
    <row r="90" spans="1:13" s="301" customFormat="1" x14ac:dyDescent="0.2">
      <c r="A90" s="315" t="s">
        <v>110</v>
      </c>
      <c r="B90" s="316"/>
      <c r="C90" s="318"/>
      <c r="D90" s="318">
        <v>3</v>
      </c>
      <c r="E90" s="318"/>
      <c r="F90" s="318">
        <v>3</v>
      </c>
      <c r="G90" s="318">
        <v>3</v>
      </c>
      <c r="H90" s="321"/>
      <c r="I90" s="319">
        <v>3</v>
      </c>
      <c r="J90" s="319"/>
      <c r="K90" s="319"/>
      <c r="L90" s="319"/>
      <c r="M90" s="320"/>
    </row>
    <row r="91" spans="1:13" s="301" customFormat="1" x14ac:dyDescent="0.2">
      <c r="A91" s="315" t="s">
        <v>37</v>
      </c>
      <c r="B91" s="316"/>
      <c r="C91" s="321">
        <v>3</v>
      </c>
      <c r="D91" s="318">
        <v>2</v>
      </c>
      <c r="E91" s="318"/>
      <c r="F91" s="318">
        <v>4</v>
      </c>
      <c r="G91" s="318">
        <v>3</v>
      </c>
      <c r="H91" s="321"/>
      <c r="I91" s="319">
        <v>3</v>
      </c>
      <c r="J91" s="319"/>
      <c r="K91" s="319"/>
      <c r="L91" s="319"/>
      <c r="M91" s="320"/>
    </row>
    <row r="92" spans="1:13" s="301" customFormat="1" x14ac:dyDescent="0.2">
      <c r="A92" s="315" t="s">
        <v>121</v>
      </c>
      <c r="B92" s="316"/>
      <c r="C92" s="318"/>
      <c r="D92" s="318">
        <v>2</v>
      </c>
      <c r="E92" s="318"/>
      <c r="F92" s="318"/>
      <c r="G92" s="318">
        <v>2</v>
      </c>
      <c r="H92" s="318">
        <v>2</v>
      </c>
      <c r="I92" s="319"/>
      <c r="J92" s="319"/>
      <c r="K92" s="319">
        <v>4</v>
      </c>
      <c r="L92" s="319"/>
      <c r="M92" s="320"/>
    </row>
    <row r="93" spans="1:13" s="301" customFormat="1" x14ac:dyDescent="0.2">
      <c r="A93" s="315" t="s">
        <v>122</v>
      </c>
      <c r="B93" s="316"/>
      <c r="C93" s="318">
        <v>1</v>
      </c>
      <c r="D93" s="318"/>
      <c r="E93" s="318">
        <v>1</v>
      </c>
      <c r="F93" s="318"/>
      <c r="G93" s="318"/>
      <c r="H93" s="318"/>
      <c r="I93" s="319">
        <v>1</v>
      </c>
      <c r="J93" s="319"/>
      <c r="K93" s="319"/>
      <c r="L93" s="319"/>
      <c r="M93" s="320"/>
    </row>
    <row r="94" spans="1:13" s="301" customFormat="1" x14ac:dyDescent="0.2">
      <c r="A94" s="315" t="s">
        <v>111</v>
      </c>
      <c r="B94" s="316"/>
      <c r="C94" s="317"/>
      <c r="D94" s="317">
        <v>1</v>
      </c>
      <c r="E94" s="317"/>
      <c r="F94" s="317">
        <v>1</v>
      </c>
      <c r="G94" s="317">
        <v>1</v>
      </c>
      <c r="H94" s="317"/>
      <c r="I94" s="319">
        <v>1</v>
      </c>
      <c r="J94" s="319"/>
      <c r="K94" s="319"/>
      <c r="L94" s="319"/>
      <c r="M94" s="320"/>
    </row>
    <row r="95" spans="1:13" s="301" customFormat="1" x14ac:dyDescent="0.2">
      <c r="A95" s="315" t="s">
        <v>79</v>
      </c>
      <c r="B95" s="316"/>
      <c r="C95" s="318"/>
      <c r="D95" s="318">
        <v>2</v>
      </c>
      <c r="E95" s="318"/>
      <c r="F95" s="318">
        <v>2</v>
      </c>
      <c r="G95" s="318">
        <v>1</v>
      </c>
      <c r="H95" s="318"/>
      <c r="I95" s="319">
        <v>1</v>
      </c>
      <c r="J95" s="319"/>
      <c r="K95" s="319"/>
      <c r="L95" s="319"/>
      <c r="M95" s="320"/>
    </row>
    <row r="96" spans="1:13" s="301" customFormat="1" x14ac:dyDescent="0.2">
      <c r="A96" s="315" t="s">
        <v>112</v>
      </c>
      <c r="B96" s="316"/>
      <c r="C96" s="318"/>
      <c r="D96" s="318"/>
      <c r="E96" s="318"/>
      <c r="F96" s="318"/>
      <c r="G96" s="318"/>
      <c r="H96" s="318"/>
      <c r="I96" s="319"/>
      <c r="J96" s="319"/>
      <c r="K96" s="319"/>
      <c r="L96" s="319"/>
      <c r="M96" s="320"/>
    </row>
    <row r="97" spans="1:13" s="301" customFormat="1" x14ac:dyDescent="0.2">
      <c r="A97" s="315" t="s">
        <v>113</v>
      </c>
      <c r="B97" s="316"/>
      <c r="C97" s="317"/>
      <c r="D97" s="317">
        <v>2</v>
      </c>
      <c r="E97" s="317"/>
      <c r="F97" s="317">
        <v>2</v>
      </c>
      <c r="G97" s="317"/>
      <c r="H97" s="317"/>
      <c r="I97" s="319"/>
      <c r="J97" s="319"/>
      <c r="K97" s="319"/>
      <c r="L97" s="319"/>
      <c r="M97" s="320"/>
    </row>
    <row r="98" spans="1:13" s="301" customFormat="1" ht="24.75" customHeight="1" x14ac:dyDescent="0.2">
      <c r="A98" s="322" t="s">
        <v>114</v>
      </c>
      <c r="B98" s="323"/>
      <c r="C98" s="318"/>
      <c r="D98" s="318"/>
      <c r="E98" s="318"/>
      <c r="F98" s="318"/>
      <c r="G98" s="318"/>
      <c r="H98" s="318"/>
      <c r="I98" s="319"/>
      <c r="J98" s="319"/>
      <c r="K98" s="319"/>
      <c r="L98" s="319"/>
      <c r="M98" s="320"/>
    </row>
    <row r="99" spans="1:13" s="301" customFormat="1" ht="13.5" thickBot="1" x14ac:dyDescent="0.25">
      <c r="A99" s="324" t="s">
        <v>115</v>
      </c>
      <c r="B99" s="325"/>
      <c r="C99" s="326">
        <f>SUM(C79:C98)</f>
        <v>25</v>
      </c>
      <c r="D99" s="326">
        <f>SUM(D79:D98)</f>
        <v>36</v>
      </c>
      <c r="E99" s="326">
        <f>SUM(E79:E98)</f>
        <v>5</v>
      </c>
      <c r="F99" s="326">
        <f>SUM(F79:F98)</f>
        <v>21</v>
      </c>
      <c r="G99" s="326">
        <f t="shared" ref="G99:M99" si="0">SUM(G79:G98)</f>
        <v>21</v>
      </c>
      <c r="H99" s="326">
        <f t="shared" si="0"/>
        <v>17</v>
      </c>
      <c r="I99" s="326">
        <f t="shared" si="0"/>
        <v>36</v>
      </c>
      <c r="J99" s="326">
        <f t="shared" si="0"/>
        <v>4</v>
      </c>
      <c r="K99" s="326">
        <f t="shared" si="0"/>
        <v>12</v>
      </c>
      <c r="L99" s="326">
        <f t="shared" si="0"/>
        <v>2</v>
      </c>
      <c r="M99" s="327">
        <f t="shared" si="0"/>
        <v>2</v>
      </c>
    </row>
  </sheetData>
  <mergeCells count="68">
    <mergeCell ref="A96:B96"/>
    <mergeCell ref="A97:B97"/>
    <mergeCell ref="A98:B98"/>
    <mergeCell ref="A99:B99"/>
    <mergeCell ref="A91:B91"/>
    <mergeCell ref="A92:B92"/>
    <mergeCell ref="A93:B93"/>
    <mergeCell ref="A94:B94"/>
    <mergeCell ref="A95:B95"/>
    <mergeCell ref="A86:B86"/>
    <mergeCell ref="A87:B87"/>
    <mergeCell ref="A88:B88"/>
    <mergeCell ref="A89:B89"/>
    <mergeCell ref="A90:B90"/>
    <mergeCell ref="A81:B81"/>
    <mergeCell ref="A82:B82"/>
    <mergeCell ref="A83:B83"/>
    <mergeCell ref="A84:B84"/>
    <mergeCell ref="A85:B85"/>
    <mergeCell ref="A1:O1"/>
    <mergeCell ref="C77:M77"/>
    <mergeCell ref="A78:B78"/>
    <mergeCell ref="A79:B79"/>
    <mergeCell ref="A80:B80"/>
    <mergeCell ref="A59:B59"/>
    <mergeCell ref="A40:C40"/>
    <mergeCell ref="A3:A4"/>
    <mergeCell ref="B3:B4"/>
    <mergeCell ref="C3:K3"/>
    <mergeCell ref="A19:D19"/>
    <mergeCell ref="A21:A22"/>
    <mergeCell ref="B21:B22"/>
    <mergeCell ref="C21:O21"/>
    <mergeCell ref="A37:C37"/>
    <mergeCell ref="A54:B54"/>
    <mergeCell ref="A55:B55"/>
    <mergeCell ref="A56:B56"/>
    <mergeCell ref="A57:B57"/>
    <mergeCell ref="A58:B58"/>
    <mergeCell ref="A49:B49"/>
    <mergeCell ref="A50:B50"/>
    <mergeCell ref="A51:B51"/>
    <mergeCell ref="A52:B52"/>
    <mergeCell ref="A53:B53"/>
    <mergeCell ref="B66:C66"/>
    <mergeCell ref="B67:C67"/>
    <mergeCell ref="B68:C68"/>
    <mergeCell ref="B62:C62"/>
    <mergeCell ref="A41:B41"/>
    <mergeCell ref="A42:B42"/>
    <mergeCell ref="A43:B43"/>
    <mergeCell ref="A44:B44"/>
    <mergeCell ref="A45:B45"/>
    <mergeCell ref="A46:B46"/>
    <mergeCell ref="A47:B47"/>
    <mergeCell ref="A48:B48"/>
    <mergeCell ref="B75:C75"/>
    <mergeCell ref="B69:C69"/>
    <mergeCell ref="B70:C70"/>
    <mergeCell ref="B71:C71"/>
    <mergeCell ref="B72:C72"/>
    <mergeCell ref="B73:C73"/>
    <mergeCell ref="B74:C74"/>
    <mergeCell ref="B63:C63"/>
    <mergeCell ref="B64:C64"/>
    <mergeCell ref="B65:C65"/>
    <mergeCell ref="A63:A68"/>
    <mergeCell ref="A69:A75"/>
  </mergeCells>
  <pageMargins left="0.31496062992125984" right="0.31496062992125984" top="0.39370078740157483" bottom="0.74803149606299213" header="0.31496062992125984" footer="0.31496062992125984"/>
  <pageSetup paperSize="9" scale="59" fitToHeight="0" orientation="portrait" r:id="rId1"/>
  <headerFooter>
    <oddFooter>&amp;L&amp;A&amp;R&amp;P/&amp;N</oddFooter>
  </headerFooter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DC60B-85A1-480D-BF5B-6E28CE767671}">
  <sheetPr>
    <pageSetUpPr fitToPage="1"/>
  </sheetPr>
  <dimension ref="A1:N406"/>
  <sheetViews>
    <sheetView workbookViewId="0">
      <selection activeCell="K33" sqref="K33"/>
    </sheetView>
  </sheetViews>
  <sheetFormatPr baseColWidth="10" defaultRowHeight="15" x14ac:dyDescent="0.25"/>
  <cols>
    <col min="1" max="16384" width="11.42578125" style="12"/>
  </cols>
  <sheetData>
    <row r="1" spans="1:11" ht="27" thickBot="1" x14ac:dyDescent="0.3">
      <c r="A1" s="249" t="s">
        <v>299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 x14ac:dyDescent="0.25">
      <c r="A2" s="13" t="s">
        <v>124</v>
      </c>
    </row>
    <row r="3" spans="1:11" x14ac:dyDescent="0.25">
      <c r="A3" s="258" t="s">
        <v>125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</row>
    <row r="4" spans="1:11" x14ac:dyDescent="0.25">
      <c r="A4" s="227" t="s">
        <v>332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</row>
    <row r="5" spans="1:11" x14ac:dyDescent="0.25">
      <c r="A5" s="14"/>
    </row>
    <row r="6" spans="1:11" x14ac:dyDescent="0.25">
      <c r="A6" s="227" t="s">
        <v>333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</row>
    <row r="7" spans="1:11" ht="15.75" thickBot="1" x14ac:dyDescent="0.3">
      <c r="A7" s="15"/>
    </row>
    <row r="8" spans="1:11" x14ac:dyDescent="0.25">
      <c r="A8" s="32" t="s">
        <v>28</v>
      </c>
      <c r="B8" s="33" t="s">
        <v>314</v>
      </c>
      <c r="C8" s="251" t="s">
        <v>315</v>
      </c>
      <c r="D8" s="251"/>
      <c r="E8" s="251"/>
      <c r="F8" s="251"/>
      <c r="G8" s="251"/>
      <c r="H8" s="251"/>
      <c r="I8" s="16">
        <v>3</v>
      </c>
    </row>
    <row r="9" spans="1:11" x14ac:dyDescent="0.25">
      <c r="A9" s="34" t="s">
        <v>28</v>
      </c>
      <c r="B9" s="35" t="s">
        <v>316</v>
      </c>
      <c r="C9" s="243" t="s">
        <v>317</v>
      </c>
      <c r="D9" s="243"/>
      <c r="E9" s="243"/>
      <c r="F9" s="243"/>
      <c r="G9" s="243"/>
      <c r="H9" s="243"/>
      <c r="I9" s="18">
        <v>2</v>
      </c>
    </row>
    <row r="10" spans="1:11" x14ac:dyDescent="0.25">
      <c r="A10" s="34" t="s">
        <v>28</v>
      </c>
      <c r="B10" s="35" t="s">
        <v>318</v>
      </c>
      <c r="C10" s="243" t="s">
        <v>319</v>
      </c>
      <c r="D10" s="243"/>
      <c r="E10" s="243"/>
      <c r="F10" s="243"/>
      <c r="G10" s="243"/>
      <c r="H10" s="243"/>
      <c r="I10" s="18">
        <v>24</v>
      </c>
    </row>
    <row r="11" spans="1:11" x14ac:dyDescent="0.25">
      <c r="A11" s="34" t="s">
        <v>320</v>
      </c>
      <c r="B11" s="35" t="s">
        <v>321</v>
      </c>
      <c r="C11" s="243" t="s">
        <v>322</v>
      </c>
      <c r="D11" s="243"/>
      <c r="E11" s="243"/>
      <c r="F11" s="243"/>
      <c r="G11" s="243"/>
      <c r="H11" s="243"/>
      <c r="I11" s="18">
        <v>1</v>
      </c>
    </row>
    <row r="12" spans="1:11" x14ac:dyDescent="0.25">
      <c r="A12" s="34" t="s">
        <v>28</v>
      </c>
      <c r="B12" s="35" t="s">
        <v>323</v>
      </c>
      <c r="C12" s="243" t="s">
        <v>324</v>
      </c>
      <c r="D12" s="243"/>
      <c r="E12" s="243"/>
      <c r="F12" s="243"/>
      <c r="G12" s="243"/>
      <c r="H12" s="243"/>
      <c r="I12" s="18">
        <v>9</v>
      </c>
    </row>
    <row r="13" spans="1:11" x14ac:dyDescent="0.25">
      <c r="A13" s="34" t="s">
        <v>28</v>
      </c>
      <c r="B13" s="35" t="s">
        <v>325</v>
      </c>
      <c r="C13" s="243" t="s">
        <v>326</v>
      </c>
      <c r="D13" s="243"/>
      <c r="E13" s="243"/>
      <c r="F13" s="243"/>
      <c r="G13" s="243"/>
      <c r="H13" s="243"/>
      <c r="I13" s="18">
        <v>1950</v>
      </c>
    </row>
    <row r="14" spans="1:11" x14ac:dyDescent="0.25">
      <c r="A14" s="34" t="s">
        <v>28</v>
      </c>
      <c r="B14" s="35" t="s">
        <v>327</v>
      </c>
      <c r="C14" s="243" t="s">
        <v>328</v>
      </c>
      <c r="D14" s="243"/>
      <c r="E14" s="243"/>
      <c r="F14" s="243"/>
      <c r="G14" s="243"/>
      <c r="H14" s="243"/>
      <c r="I14" s="18">
        <v>87</v>
      </c>
    </row>
    <row r="15" spans="1:11" x14ac:dyDescent="0.25">
      <c r="A15" s="34" t="s">
        <v>28</v>
      </c>
      <c r="B15" s="35" t="s">
        <v>13</v>
      </c>
      <c r="C15" s="243" t="s">
        <v>329</v>
      </c>
      <c r="D15" s="243"/>
      <c r="E15" s="243"/>
      <c r="F15" s="243"/>
      <c r="G15" s="243"/>
      <c r="H15" s="243"/>
      <c r="I15" s="18">
        <v>1273</v>
      </c>
    </row>
    <row r="16" spans="1:11" ht="15.75" thickBot="1" x14ac:dyDescent="0.3">
      <c r="A16" s="36" t="s">
        <v>28</v>
      </c>
      <c r="B16" s="37" t="s">
        <v>330</v>
      </c>
      <c r="C16" s="250" t="s">
        <v>331</v>
      </c>
      <c r="D16" s="250"/>
      <c r="E16" s="250"/>
      <c r="F16" s="250"/>
      <c r="G16" s="250"/>
      <c r="H16" s="250"/>
      <c r="I16" s="19">
        <v>1</v>
      </c>
    </row>
    <row r="18" spans="1:11" x14ac:dyDescent="0.25">
      <c r="A18" s="227" t="s">
        <v>126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</row>
    <row r="19" spans="1:11" ht="15.75" thickBot="1" x14ac:dyDescent="0.3">
      <c r="A19" s="15"/>
    </row>
    <row r="20" spans="1:11" x14ac:dyDescent="0.25">
      <c r="A20" s="38" t="s">
        <v>28</v>
      </c>
      <c r="B20" s="33" t="s">
        <v>345</v>
      </c>
      <c r="C20" s="251" t="s">
        <v>346</v>
      </c>
      <c r="D20" s="251"/>
      <c r="E20" s="251"/>
      <c r="F20" s="251"/>
      <c r="G20" s="251"/>
      <c r="H20" s="251"/>
      <c r="I20" s="16">
        <v>2</v>
      </c>
    </row>
    <row r="21" spans="1:11" x14ac:dyDescent="0.25">
      <c r="A21" s="39" t="s">
        <v>28</v>
      </c>
      <c r="B21" s="35" t="s">
        <v>347</v>
      </c>
      <c r="C21" s="243" t="s">
        <v>348</v>
      </c>
      <c r="D21" s="243"/>
      <c r="E21" s="243"/>
      <c r="F21" s="243"/>
      <c r="G21" s="243"/>
      <c r="H21" s="243"/>
      <c r="I21" s="18">
        <v>1</v>
      </c>
    </row>
    <row r="22" spans="1:11" x14ac:dyDescent="0.25">
      <c r="A22" s="39" t="s">
        <v>28</v>
      </c>
      <c r="B22" s="35" t="s">
        <v>349</v>
      </c>
      <c r="C22" s="243" t="s">
        <v>350</v>
      </c>
      <c r="D22" s="243"/>
      <c r="E22" s="243"/>
      <c r="F22" s="243"/>
      <c r="G22" s="243"/>
      <c r="H22" s="243"/>
      <c r="I22" s="18">
        <v>1</v>
      </c>
    </row>
    <row r="23" spans="1:11" x14ac:dyDescent="0.25">
      <c r="A23" s="39" t="s">
        <v>28</v>
      </c>
      <c r="B23" s="35" t="s">
        <v>351</v>
      </c>
      <c r="C23" s="243" t="s">
        <v>352</v>
      </c>
      <c r="D23" s="243"/>
      <c r="E23" s="243"/>
      <c r="F23" s="243"/>
      <c r="G23" s="243"/>
      <c r="H23" s="243"/>
      <c r="I23" s="18">
        <v>5</v>
      </c>
    </row>
    <row r="24" spans="1:11" x14ac:dyDescent="0.25">
      <c r="A24" s="39" t="s">
        <v>28</v>
      </c>
      <c r="B24" s="35" t="s">
        <v>353</v>
      </c>
      <c r="C24" s="243" t="s">
        <v>354</v>
      </c>
      <c r="D24" s="243"/>
      <c r="E24" s="243"/>
      <c r="F24" s="243"/>
      <c r="G24" s="243"/>
      <c r="H24" s="243"/>
      <c r="I24" s="18">
        <v>1</v>
      </c>
    </row>
    <row r="25" spans="1:11" x14ac:dyDescent="0.25">
      <c r="A25" s="39" t="s">
        <v>320</v>
      </c>
      <c r="B25" s="35" t="s">
        <v>355</v>
      </c>
      <c r="C25" s="243" t="s">
        <v>354</v>
      </c>
      <c r="D25" s="243"/>
      <c r="E25" s="243"/>
      <c r="F25" s="243"/>
      <c r="G25" s="243"/>
      <c r="H25" s="243"/>
      <c r="I25" s="18">
        <v>1</v>
      </c>
    </row>
    <row r="26" spans="1:11" x14ac:dyDescent="0.25">
      <c r="A26" s="39" t="s">
        <v>28</v>
      </c>
      <c r="B26" s="35" t="s">
        <v>356</v>
      </c>
      <c r="C26" s="243" t="s">
        <v>357</v>
      </c>
      <c r="D26" s="243"/>
      <c r="E26" s="243"/>
      <c r="F26" s="243"/>
      <c r="G26" s="243"/>
      <c r="H26" s="243"/>
      <c r="I26" s="18">
        <v>60</v>
      </c>
    </row>
    <row r="27" spans="1:11" x14ac:dyDescent="0.25">
      <c r="A27" s="39" t="s">
        <v>28</v>
      </c>
      <c r="B27" s="35" t="s">
        <v>359</v>
      </c>
      <c r="C27" s="243" t="s">
        <v>358</v>
      </c>
      <c r="D27" s="243"/>
      <c r="E27" s="243"/>
      <c r="F27" s="243"/>
      <c r="G27" s="243"/>
      <c r="H27" s="243"/>
      <c r="I27" s="18">
        <v>12</v>
      </c>
    </row>
    <row r="28" spans="1:11" x14ac:dyDescent="0.25">
      <c r="A28" s="39" t="s">
        <v>360</v>
      </c>
      <c r="B28" s="35" t="s">
        <v>361</v>
      </c>
      <c r="C28" s="243" t="s">
        <v>362</v>
      </c>
      <c r="D28" s="243"/>
      <c r="E28" s="243"/>
      <c r="F28" s="243"/>
      <c r="G28" s="243"/>
      <c r="H28" s="243"/>
      <c r="I28" s="18">
        <v>53</v>
      </c>
    </row>
    <row r="29" spans="1:11" x14ac:dyDescent="0.25">
      <c r="A29" s="39" t="s">
        <v>360</v>
      </c>
      <c r="B29" s="35" t="s">
        <v>363</v>
      </c>
      <c r="C29" s="243" t="s">
        <v>364</v>
      </c>
      <c r="D29" s="243"/>
      <c r="E29" s="243"/>
      <c r="F29" s="243"/>
      <c r="G29" s="243"/>
      <c r="H29" s="243"/>
      <c r="I29" s="18">
        <v>103</v>
      </c>
    </row>
    <row r="30" spans="1:11" x14ac:dyDescent="0.25">
      <c r="A30" s="39" t="s">
        <v>28</v>
      </c>
      <c r="B30" s="35" t="s">
        <v>365</v>
      </c>
      <c r="C30" s="243" t="s">
        <v>366</v>
      </c>
      <c r="D30" s="243"/>
      <c r="E30" s="243"/>
      <c r="F30" s="243"/>
      <c r="G30" s="243"/>
      <c r="H30" s="243"/>
      <c r="I30" s="18">
        <v>273</v>
      </c>
    </row>
    <row r="31" spans="1:11" x14ac:dyDescent="0.25">
      <c r="A31" s="41" t="s">
        <v>367</v>
      </c>
      <c r="B31" s="35" t="s">
        <v>368</v>
      </c>
      <c r="C31" s="243" t="s">
        <v>369</v>
      </c>
      <c r="D31" s="243"/>
      <c r="E31" s="243"/>
      <c r="F31" s="243"/>
      <c r="G31" s="243"/>
      <c r="H31" s="243"/>
      <c r="I31" s="18">
        <v>103</v>
      </c>
    </row>
    <row r="32" spans="1:11" ht="15.75" thickBot="1" x14ac:dyDescent="0.3">
      <c r="A32" s="42" t="s">
        <v>367</v>
      </c>
      <c r="B32" s="37" t="s">
        <v>370</v>
      </c>
      <c r="C32" s="250" t="s">
        <v>371</v>
      </c>
      <c r="D32" s="250"/>
      <c r="E32" s="250"/>
      <c r="F32" s="250"/>
      <c r="G32" s="250"/>
      <c r="H32" s="250"/>
      <c r="I32" s="19">
        <v>27</v>
      </c>
    </row>
    <row r="33" spans="1:11" x14ac:dyDescent="0.25">
      <c r="A33" s="43"/>
      <c r="B33" s="44"/>
      <c r="C33" s="45"/>
      <c r="D33" s="45"/>
      <c r="E33" s="45"/>
      <c r="F33" s="45"/>
      <c r="G33" s="45"/>
      <c r="H33" s="45"/>
      <c r="I33" s="46"/>
    </row>
    <row r="34" spans="1:11" x14ac:dyDescent="0.25">
      <c r="A34" s="227" t="s">
        <v>127</v>
      </c>
      <c r="B34" s="227"/>
      <c r="C34" s="227"/>
      <c r="D34" s="227"/>
      <c r="E34" s="227"/>
      <c r="F34" s="227"/>
      <c r="G34" s="227"/>
      <c r="H34" s="227"/>
      <c r="I34" s="227"/>
      <c r="J34" s="227"/>
      <c r="K34" s="227"/>
    </row>
    <row r="35" spans="1:11" x14ac:dyDescent="0.25">
      <c r="A35" s="248" t="s">
        <v>128</v>
      </c>
      <c r="B35" s="248"/>
      <c r="C35" s="248"/>
      <c r="D35" s="248"/>
      <c r="E35" s="248"/>
      <c r="F35" s="248"/>
      <c r="G35" s="248"/>
      <c r="H35" s="248"/>
      <c r="I35" s="248"/>
      <c r="J35" s="248"/>
      <c r="K35" s="248"/>
    </row>
    <row r="36" spans="1:11" x14ac:dyDescent="0.25">
      <c r="A36" s="248" t="s">
        <v>129</v>
      </c>
      <c r="B36" s="248"/>
      <c r="C36" s="248"/>
      <c r="D36" s="248"/>
      <c r="E36" s="248"/>
      <c r="F36" s="248"/>
      <c r="G36" s="248"/>
      <c r="H36" s="248"/>
      <c r="I36" s="248"/>
      <c r="J36" s="248"/>
      <c r="K36" s="248"/>
    </row>
    <row r="37" spans="1:11" x14ac:dyDescent="0.25">
      <c r="A37" s="15"/>
    </row>
    <row r="38" spans="1:11" x14ac:dyDescent="0.25">
      <c r="A38" s="227" t="s">
        <v>130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</row>
    <row r="39" spans="1:11" x14ac:dyDescent="0.25">
      <c r="A39" s="227" t="s">
        <v>334</v>
      </c>
      <c r="B39" s="227"/>
      <c r="C39" s="227"/>
      <c r="D39" s="227"/>
      <c r="E39" s="227"/>
      <c r="F39" s="227"/>
      <c r="G39" s="227"/>
      <c r="H39" s="227"/>
      <c r="I39" s="227"/>
      <c r="J39" s="227"/>
      <c r="K39" s="227"/>
    </row>
    <row r="40" spans="1:11" x14ac:dyDescent="0.25">
      <c r="A40" s="248" t="s">
        <v>131</v>
      </c>
      <c r="B40" s="248"/>
      <c r="C40" s="248"/>
      <c r="D40" s="248"/>
      <c r="E40" s="248"/>
      <c r="F40" s="248"/>
      <c r="G40" s="248"/>
      <c r="H40" s="248"/>
      <c r="I40" s="248"/>
      <c r="J40" s="248"/>
      <c r="K40" s="248"/>
    </row>
    <row r="41" spans="1:11" x14ac:dyDescent="0.25">
      <c r="A41" s="248" t="s">
        <v>132</v>
      </c>
      <c r="B41" s="248"/>
      <c r="C41" s="248"/>
      <c r="D41" s="248"/>
      <c r="E41" s="248"/>
      <c r="F41" s="248"/>
      <c r="G41" s="248"/>
      <c r="H41" s="248"/>
      <c r="I41" s="248"/>
      <c r="J41" s="248"/>
      <c r="K41" s="248"/>
    </row>
    <row r="42" spans="1:11" x14ac:dyDescent="0.25">
      <c r="A42" s="248" t="s">
        <v>133</v>
      </c>
      <c r="B42" s="248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x14ac:dyDescent="0.25">
      <c r="A43" s="248" t="s">
        <v>134</v>
      </c>
      <c r="B43" s="248"/>
      <c r="C43" s="248"/>
      <c r="D43" s="248"/>
      <c r="E43" s="248"/>
      <c r="F43" s="248"/>
      <c r="G43" s="248"/>
      <c r="H43" s="248"/>
      <c r="I43" s="248"/>
      <c r="J43" s="248"/>
      <c r="K43" s="248"/>
    </row>
    <row r="44" spans="1:11" x14ac:dyDescent="0.25">
      <c r="A44" s="248" t="s">
        <v>135</v>
      </c>
      <c r="B44" s="248"/>
      <c r="C44" s="248"/>
      <c r="D44" s="248"/>
      <c r="E44" s="248"/>
      <c r="F44" s="248"/>
      <c r="G44" s="248"/>
      <c r="H44" s="248"/>
      <c r="I44" s="248"/>
      <c r="J44" s="248"/>
      <c r="K44" s="248"/>
    </row>
    <row r="45" spans="1:11" x14ac:dyDescent="0.25">
      <c r="A45" s="248" t="s">
        <v>136</v>
      </c>
      <c r="B45" s="248"/>
      <c r="C45" s="248"/>
      <c r="D45" s="248"/>
      <c r="E45" s="248"/>
      <c r="F45" s="248"/>
      <c r="G45" s="248"/>
      <c r="H45" s="248"/>
      <c r="I45" s="248"/>
      <c r="J45" s="248"/>
      <c r="K45" s="248"/>
    </row>
    <row r="46" spans="1:11" x14ac:dyDescent="0.25">
      <c r="A46" s="15"/>
    </row>
    <row r="47" spans="1:11" x14ac:dyDescent="0.25">
      <c r="A47" s="227" t="s">
        <v>137</v>
      </c>
      <c r="B47" s="227"/>
      <c r="C47" s="227"/>
      <c r="D47" s="227"/>
      <c r="E47" s="227"/>
      <c r="F47" s="227"/>
      <c r="G47" s="227"/>
      <c r="H47" s="227"/>
      <c r="I47" s="227"/>
      <c r="J47" s="227"/>
      <c r="K47" s="227"/>
    </row>
    <row r="48" spans="1:11" x14ac:dyDescent="0.25">
      <c r="A48" s="227" t="s">
        <v>335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</row>
    <row r="49" spans="1:11" x14ac:dyDescent="0.25">
      <c r="A49" s="248" t="s">
        <v>138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/>
    </row>
    <row r="50" spans="1:11" x14ac:dyDescent="0.25">
      <c r="A50" s="248" t="s">
        <v>139</v>
      </c>
      <c r="B50" s="248"/>
      <c r="C50" s="248"/>
      <c r="D50" s="248"/>
      <c r="E50" s="248"/>
      <c r="F50" s="248"/>
      <c r="G50" s="248"/>
      <c r="H50" s="248"/>
      <c r="I50" s="248"/>
      <c r="J50" s="248"/>
      <c r="K50" s="248"/>
    </row>
    <row r="51" spans="1:11" x14ac:dyDescent="0.25">
      <c r="A51" s="248" t="s">
        <v>140</v>
      </c>
      <c r="B51" s="248"/>
      <c r="C51" s="248"/>
      <c r="D51" s="248"/>
      <c r="E51" s="248"/>
      <c r="F51" s="248"/>
      <c r="G51" s="248"/>
      <c r="H51" s="248"/>
      <c r="I51" s="248"/>
      <c r="J51" s="248"/>
      <c r="K51" s="248"/>
    </row>
    <row r="52" spans="1:11" x14ac:dyDescent="0.25">
      <c r="A52" s="248" t="s">
        <v>141</v>
      </c>
      <c r="B52" s="248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x14ac:dyDescent="0.25">
      <c r="A53" s="15"/>
    </row>
    <row r="54" spans="1:11" x14ac:dyDescent="0.25">
      <c r="A54" s="227" t="s">
        <v>142</v>
      </c>
      <c r="B54" s="227"/>
      <c r="C54" s="227"/>
      <c r="D54" s="227"/>
      <c r="E54" s="227"/>
      <c r="F54" s="227"/>
      <c r="G54" s="227"/>
      <c r="H54" s="227"/>
      <c r="I54" s="227"/>
      <c r="J54" s="227"/>
      <c r="K54" s="227"/>
    </row>
    <row r="55" spans="1:11" x14ac:dyDescent="0.25">
      <c r="A55" s="227" t="s">
        <v>336</v>
      </c>
      <c r="B55" s="227"/>
      <c r="C55" s="227"/>
      <c r="D55" s="227"/>
      <c r="E55" s="227"/>
      <c r="F55" s="227"/>
      <c r="G55" s="227"/>
      <c r="H55" s="227"/>
      <c r="I55" s="227"/>
      <c r="J55" s="227"/>
      <c r="K55" s="227"/>
    </row>
    <row r="56" spans="1:11" x14ac:dyDescent="0.25">
      <c r="A56" s="248" t="s">
        <v>143</v>
      </c>
      <c r="B56" s="248"/>
      <c r="C56" s="248"/>
      <c r="D56" s="248"/>
      <c r="E56" s="248"/>
      <c r="F56" s="248"/>
      <c r="G56" s="248"/>
      <c r="H56" s="248"/>
      <c r="I56" s="248"/>
      <c r="J56" s="248"/>
      <c r="K56" s="248"/>
    </row>
    <row r="57" spans="1:11" x14ac:dyDescent="0.25">
      <c r="A57" s="248" t="s">
        <v>144</v>
      </c>
      <c r="B57" s="248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x14ac:dyDescent="0.25">
      <c r="A58" s="248" t="s">
        <v>145</v>
      </c>
      <c r="B58" s="248"/>
      <c r="C58" s="248"/>
      <c r="D58" s="248"/>
      <c r="E58" s="248"/>
      <c r="F58" s="248"/>
      <c r="G58" s="248"/>
      <c r="H58" s="248"/>
      <c r="I58" s="248"/>
      <c r="J58" s="248"/>
      <c r="K58" s="248"/>
    </row>
    <row r="59" spans="1:11" x14ac:dyDescent="0.25">
      <c r="A59" s="248" t="s">
        <v>146</v>
      </c>
      <c r="B59" s="248"/>
      <c r="C59" s="248"/>
      <c r="D59" s="248"/>
      <c r="E59" s="248"/>
      <c r="F59" s="248"/>
      <c r="G59" s="248"/>
      <c r="H59" s="248"/>
      <c r="I59" s="248"/>
      <c r="J59" s="248"/>
      <c r="K59" s="248"/>
    </row>
    <row r="60" spans="1:11" x14ac:dyDescent="0.25">
      <c r="A60" s="15"/>
    </row>
    <row r="61" spans="1:11" x14ac:dyDescent="0.25">
      <c r="A61" s="227" t="s">
        <v>147</v>
      </c>
      <c r="B61" s="227"/>
      <c r="C61" s="227"/>
      <c r="D61" s="227"/>
      <c r="E61" s="227"/>
      <c r="F61" s="227"/>
      <c r="G61" s="227"/>
      <c r="H61" s="227"/>
      <c r="I61" s="227"/>
      <c r="J61" s="227"/>
      <c r="K61" s="227"/>
    </row>
    <row r="62" spans="1:11" x14ac:dyDescent="0.25">
      <c r="A62" s="227" t="s">
        <v>148</v>
      </c>
      <c r="B62" s="227"/>
      <c r="C62" s="227"/>
      <c r="D62" s="227"/>
      <c r="E62" s="227"/>
      <c r="F62" s="227"/>
      <c r="G62" s="227"/>
      <c r="H62" s="227"/>
      <c r="I62" s="227"/>
      <c r="J62" s="227"/>
      <c r="K62" s="227"/>
    </row>
    <row r="63" spans="1:11" x14ac:dyDescent="0.25">
      <c r="A63" s="248" t="s">
        <v>149</v>
      </c>
      <c r="B63" s="248"/>
      <c r="C63" s="248"/>
      <c r="D63" s="248"/>
      <c r="E63" s="248"/>
      <c r="F63" s="248"/>
      <c r="G63" s="248"/>
      <c r="H63" s="248"/>
      <c r="I63" s="248"/>
      <c r="J63" s="248"/>
      <c r="K63" s="248"/>
    </row>
    <row r="64" spans="1:11" x14ac:dyDescent="0.25">
      <c r="A64" s="248" t="s">
        <v>150</v>
      </c>
      <c r="B64" s="248"/>
      <c r="C64" s="248"/>
      <c r="D64" s="248"/>
      <c r="E64" s="248"/>
      <c r="F64" s="248"/>
      <c r="G64" s="248"/>
      <c r="H64" s="248"/>
      <c r="I64" s="248"/>
      <c r="J64" s="248"/>
      <c r="K64" s="248"/>
    </row>
    <row r="65" spans="1:11" x14ac:dyDescent="0.25">
      <c r="A65" s="248" t="s">
        <v>151</v>
      </c>
      <c r="B65" s="248"/>
      <c r="C65" s="248"/>
      <c r="D65" s="248"/>
      <c r="E65" s="248"/>
      <c r="F65" s="248"/>
      <c r="G65" s="248"/>
      <c r="H65" s="248"/>
      <c r="I65" s="248"/>
      <c r="J65" s="248"/>
      <c r="K65" s="248"/>
    </row>
    <row r="66" spans="1:11" x14ac:dyDescent="0.25">
      <c r="A66" s="248" t="s">
        <v>141</v>
      </c>
      <c r="B66" s="248"/>
      <c r="C66" s="248"/>
      <c r="D66" s="248"/>
      <c r="E66" s="248"/>
      <c r="F66" s="248"/>
      <c r="G66" s="248"/>
      <c r="H66" s="248"/>
      <c r="I66" s="248"/>
      <c r="J66" s="248"/>
      <c r="K66" s="248"/>
    </row>
    <row r="67" spans="1:11" x14ac:dyDescent="0.25">
      <c r="A67" s="15"/>
    </row>
    <row r="68" spans="1:11" x14ac:dyDescent="0.25">
      <c r="A68" s="227" t="s">
        <v>337</v>
      </c>
      <c r="B68" s="227"/>
      <c r="C68" s="227"/>
      <c r="D68" s="227"/>
      <c r="E68" s="227"/>
      <c r="F68" s="227"/>
      <c r="G68" s="227"/>
      <c r="H68" s="227"/>
      <c r="I68" s="227"/>
      <c r="J68" s="227"/>
      <c r="K68" s="227"/>
    </row>
    <row r="69" spans="1:11" x14ac:dyDescent="0.25">
      <c r="A69" s="248" t="s">
        <v>152</v>
      </c>
      <c r="B69" s="248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x14ac:dyDescent="0.25">
      <c r="A70" s="248" t="s">
        <v>153</v>
      </c>
      <c r="B70" s="248"/>
      <c r="C70" s="248"/>
      <c r="D70" s="248"/>
      <c r="E70" s="248"/>
      <c r="F70" s="248"/>
      <c r="G70" s="248"/>
      <c r="H70" s="248"/>
      <c r="I70" s="248"/>
      <c r="J70" s="248"/>
      <c r="K70" s="248"/>
    </row>
    <row r="71" spans="1:11" x14ac:dyDescent="0.25">
      <c r="A71" s="248" t="s">
        <v>154</v>
      </c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x14ac:dyDescent="0.25">
      <c r="A72" s="248" t="s">
        <v>155</v>
      </c>
      <c r="B72" s="248"/>
      <c r="C72" s="248"/>
      <c r="D72" s="248"/>
      <c r="E72" s="248"/>
      <c r="F72" s="248"/>
      <c r="G72" s="248"/>
      <c r="H72" s="248"/>
      <c r="I72" s="248"/>
      <c r="J72" s="248"/>
      <c r="K72" s="248"/>
    </row>
    <row r="73" spans="1:11" x14ac:dyDescent="0.25">
      <c r="A73" s="248" t="s">
        <v>156</v>
      </c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x14ac:dyDescent="0.25">
      <c r="A74" s="248" t="s">
        <v>157</v>
      </c>
      <c r="B74" s="248"/>
      <c r="C74" s="248"/>
      <c r="D74" s="248"/>
      <c r="E74" s="248"/>
      <c r="F74" s="248"/>
      <c r="G74" s="248"/>
      <c r="H74" s="248"/>
      <c r="I74" s="248"/>
      <c r="J74" s="248"/>
      <c r="K74" s="248"/>
    </row>
    <row r="75" spans="1:11" x14ac:dyDescent="0.25">
      <c r="A75" s="248" t="s">
        <v>158</v>
      </c>
      <c r="B75" s="248"/>
      <c r="C75" s="248"/>
      <c r="D75" s="248"/>
      <c r="E75" s="248"/>
      <c r="F75" s="248"/>
      <c r="G75" s="248"/>
      <c r="H75" s="248"/>
      <c r="I75" s="248"/>
      <c r="J75" s="248"/>
      <c r="K75" s="248"/>
    </row>
    <row r="76" spans="1:11" x14ac:dyDescent="0.25">
      <c r="A76" s="248" t="s">
        <v>159</v>
      </c>
      <c r="B76" s="248"/>
      <c r="C76" s="248"/>
      <c r="D76" s="248"/>
      <c r="E76" s="248"/>
      <c r="F76" s="248"/>
      <c r="G76" s="248"/>
      <c r="H76" s="248"/>
      <c r="I76" s="248"/>
      <c r="J76" s="248"/>
      <c r="K76" s="248"/>
    </row>
    <row r="77" spans="1:11" x14ac:dyDescent="0.25">
      <c r="A77" s="15"/>
      <c r="B77" s="48"/>
      <c r="C77" s="48"/>
      <c r="D77" s="48"/>
    </row>
    <row r="78" spans="1:11" x14ac:dyDescent="0.25">
      <c r="A78" s="227" t="s">
        <v>338</v>
      </c>
      <c r="B78" s="227"/>
      <c r="C78" s="227"/>
      <c r="D78" s="227"/>
      <c r="E78" s="227"/>
      <c r="F78" s="227"/>
      <c r="G78" s="227"/>
      <c r="H78" s="227"/>
      <c r="I78" s="227"/>
      <c r="J78" s="227"/>
      <c r="K78" s="227"/>
    </row>
    <row r="79" spans="1:11" x14ac:dyDescent="0.25">
      <c r="A79" s="248" t="s">
        <v>160</v>
      </c>
      <c r="B79" s="248"/>
      <c r="C79" s="248"/>
      <c r="D79" s="248"/>
      <c r="E79" s="248"/>
      <c r="F79" s="248"/>
      <c r="G79" s="248"/>
      <c r="H79" s="248"/>
      <c r="I79" s="248"/>
      <c r="J79" s="248"/>
      <c r="K79" s="248"/>
    </row>
    <row r="80" spans="1:11" x14ac:dyDescent="0.25">
      <c r="A80" s="248" t="s">
        <v>161</v>
      </c>
      <c r="B80" s="248"/>
      <c r="C80" s="248"/>
      <c r="D80" s="248"/>
      <c r="E80" s="248"/>
      <c r="F80" s="248"/>
      <c r="G80" s="248"/>
      <c r="H80" s="248"/>
      <c r="I80" s="248"/>
      <c r="J80" s="248"/>
      <c r="K80" s="248"/>
    </row>
    <row r="81" spans="1:11" x14ac:dyDescent="0.25">
      <c r="A81" s="248" t="s">
        <v>162</v>
      </c>
      <c r="B81" s="248"/>
      <c r="C81" s="248"/>
      <c r="D81" s="248"/>
      <c r="E81" s="248"/>
      <c r="F81" s="248"/>
      <c r="G81" s="248"/>
      <c r="H81" s="248"/>
      <c r="I81" s="248"/>
      <c r="J81" s="248"/>
      <c r="K81" s="248"/>
    </row>
    <row r="82" spans="1:11" x14ac:dyDescent="0.25">
      <c r="A82" s="248" t="s">
        <v>163</v>
      </c>
      <c r="B82" s="248"/>
      <c r="C82" s="248"/>
      <c r="D82" s="248"/>
      <c r="E82" s="248"/>
      <c r="F82" s="248"/>
      <c r="G82" s="248"/>
      <c r="H82" s="248"/>
      <c r="I82" s="248"/>
      <c r="J82" s="248"/>
      <c r="K82" s="248"/>
    </row>
    <row r="83" spans="1:11" x14ac:dyDescent="0.25">
      <c r="A83" s="248" t="s">
        <v>164</v>
      </c>
      <c r="B83" s="248"/>
      <c r="C83" s="248"/>
      <c r="D83" s="248"/>
      <c r="E83" s="248"/>
      <c r="F83" s="248"/>
      <c r="G83" s="248"/>
      <c r="H83" s="248"/>
      <c r="I83" s="248"/>
      <c r="J83" s="248"/>
      <c r="K83" s="248"/>
    </row>
    <row r="84" spans="1:11" x14ac:dyDescent="0.25">
      <c r="A84" s="13"/>
      <c r="B84" s="48"/>
      <c r="C84" s="48"/>
      <c r="D84" s="48"/>
    </row>
    <row r="85" spans="1:11" x14ac:dyDescent="0.25">
      <c r="A85" s="227" t="s">
        <v>165</v>
      </c>
      <c r="B85" s="227"/>
      <c r="C85" s="227"/>
      <c r="D85" s="227"/>
      <c r="E85" s="227"/>
      <c r="F85" s="227"/>
      <c r="G85" s="227"/>
      <c r="H85" s="227"/>
      <c r="I85" s="227"/>
      <c r="J85" s="227"/>
      <c r="K85" s="227"/>
    </row>
    <row r="86" spans="1:11" x14ac:dyDescent="0.25">
      <c r="A86" s="227" t="s">
        <v>334</v>
      </c>
      <c r="B86" s="227"/>
      <c r="C86" s="227"/>
      <c r="D86" s="227"/>
      <c r="E86" s="227"/>
      <c r="F86" s="227"/>
      <c r="G86" s="227"/>
      <c r="H86" s="227"/>
      <c r="I86" s="227"/>
      <c r="J86" s="227"/>
      <c r="K86" s="227"/>
    </row>
    <row r="87" spans="1:11" x14ac:dyDescent="0.25">
      <c r="A87" s="248" t="s">
        <v>166</v>
      </c>
      <c r="B87" s="248"/>
      <c r="C87" s="248"/>
      <c r="D87" s="248"/>
      <c r="E87" s="248"/>
      <c r="F87" s="248"/>
      <c r="G87" s="248"/>
      <c r="H87" s="248"/>
      <c r="I87" s="248"/>
      <c r="J87" s="248"/>
      <c r="K87" s="248"/>
    </row>
    <row r="88" spans="1:11" x14ac:dyDescent="0.25">
      <c r="A88" s="248" t="s">
        <v>167</v>
      </c>
      <c r="B88" s="248"/>
      <c r="C88" s="248"/>
      <c r="D88" s="248"/>
      <c r="E88" s="248"/>
      <c r="F88" s="248"/>
      <c r="G88" s="248"/>
      <c r="H88" s="248"/>
      <c r="I88" s="248"/>
      <c r="J88" s="248"/>
      <c r="K88" s="248"/>
    </row>
    <row r="89" spans="1:11" x14ac:dyDescent="0.25">
      <c r="A89" s="248" t="s">
        <v>168</v>
      </c>
      <c r="B89" s="248"/>
      <c r="C89" s="248"/>
      <c r="D89" s="248"/>
      <c r="E89" s="248"/>
      <c r="F89" s="248"/>
      <c r="G89" s="248"/>
      <c r="H89" s="248"/>
      <c r="I89" s="248"/>
      <c r="J89" s="248"/>
      <c r="K89" s="248"/>
    </row>
    <row r="90" spans="1:11" x14ac:dyDescent="0.25">
      <c r="A90" s="248" t="s">
        <v>169</v>
      </c>
      <c r="B90" s="248"/>
      <c r="C90" s="248"/>
      <c r="D90" s="248"/>
      <c r="E90" s="248"/>
      <c r="F90" s="248"/>
      <c r="G90" s="248"/>
      <c r="H90" s="248"/>
      <c r="I90" s="248"/>
      <c r="J90" s="248"/>
      <c r="K90" s="248"/>
    </row>
    <row r="91" spans="1:11" x14ac:dyDescent="0.25">
      <c r="A91" s="248" t="s">
        <v>136</v>
      </c>
      <c r="B91" s="248"/>
      <c r="C91" s="248"/>
      <c r="D91" s="248"/>
      <c r="E91" s="248"/>
      <c r="F91" s="248"/>
      <c r="G91" s="248"/>
      <c r="H91" s="248"/>
      <c r="I91" s="248"/>
      <c r="J91" s="248"/>
      <c r="K91" s="248"/>
    </row>
    <row r="92" spans="1:11" x14ac:dyDescent="0.25">
      <c r="A92" s="15"/>
      <c r="B92" s="48"/>
      <c r="C92" s="48"/>
      <c r="D92" s="48"/>
    </row>
    <row r="93" spans="1:11" x14ac:dyDescent="0.25">
      <c r="A93" s="227" t="s">
        <v>170</v>
      </c>
      <c r="B93" s="227"/>
      <c r="C93" s="227"/>
      <c r="D93" s="227"/>
      <c r="E93" s="227"/>
      <c r="F93" s="227"/>
      <c r="G93" s="227"/>
      <c r="H93" s="227"/>
      <c r="I93" s="227"/>
      <c r="J93" s="227"/>
      <c r="K93" s="227"/>
    </row>
    <row r="94" spans="1:11" x14ac:dyDescent="0.25">
      <c r="A94" s="227" t="s">
        <v>335</v>
      </c>
      <c r="B94" s="227"/>
      <c r="C94" s="227"/>
      <c r="D94" s="227"/>
      <c r="E94" s="227"/>
      <c r="F94" s="227"/>
      <c r="G94" s="227"/>
      <c r="H94" s="227"/>
      <c r="I94" s="227"/>
      <c r="J94" s="227"/>
    </row>
    <row r="95" spans="1:11" x14ac:dyDescent="0.25">
      <c r="A95" s="248" t="s">
        <v>171</v>
      </c>
      <c r="B95" s="248"/>
      <c r="C95" s="248"/>
      <c r="D95" s="248"/>
      <c r="E95" s="248"/>
      <c r="F95" s="248"/>
      <c r="G95" s="248"/>
      <c r="H95" s="248"/>
      <c r="I95" s="248"/>
      <c r="J95" s="248"/>
      <c r="K95" s="248"/>
    </row>
    <row r="96" spans="1:11" x14ac:dyDescent="0.25">
      <c r="A96" s="248" t="s">
        <v>172</v>
      </c>
      <c r="B96" s="248"/>
      <c r="C96" s="248"/>
      <c r="D96" s="248"/>
      <c r="E96" s="248"/>
      <c r="F96" s="248"/>
      <c r="G96" s="248"/>
      <c r="H96" s="248"/>
      <c r="I96" s="248"/>
      <c r="J96" s="248"/>
      <c r="K96" s="248"/>
    </row>
    <row r="97" spans="1:11" x14ac:dyDescent="0.25">
      <c r="A97" s="248" t="s">
        <v>173</v>
      </c>
      <c r="B97" s="248"/>
      <c r="C97" s="248"/>
      <c r="D97" s="248"/>
      <c r="E97" s="248"/>
      <c r="F97" s="248"/>
      <c r="G97" s="248"/>
      <c r="H97" s="248"/>
      <c r="I97" s="248"/>
      <c r="J97" s="248"/>
      <c r="K97" s="248"/>
    </row>
    <row r="98" spans="1:11" x14ac:dyDescent="0.25">
      <c r="A98" s="248" t="s">
        <v>136</v>
      </c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1:11" x14ac:dyDescent="0.25">
      <c r="A99" s="15"/>
      <c r="B99" s="48"/>
      <c r="C99" s="48"/>
      <c r="D99" s="48"/>
    </row>
    <row r="100" spans="1:11" x14ac:dyDescent="0.25">
      <c r="A100" s="227" t="s">
        <v>174</v>
      </c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</row>
    <row r="101" spans="1:11" x14ac:dyDescent="0.25">
      <c r="A101" s="227" t="s">
        <v>336</v>
      </c>
      <c r="B101" s="227"/>
      <c r="C101" s="227"/>
      <c r="D101" s="227"/>
      <c r="E101" s="227"/>
      <c r="F101" s="227"/>
      <c r="G101" s="227"/>
      <c r="H101" s="227"/>
      <c r="I101" s="227"/>
      <c r="J101" s="227"/>
      <c r="K101" s="227"/>
    </row>
    <row r="102" spans="1:11" x14ac:dyDescent="0.25">
      <c r="A102" s="248" t="s">
        <v>175</v>
      </c>
      <c r="B102" s="248"/>
      <c r="C102" s="248"/>
      <c r="D102" s="248"/>
      <c r="E102" s="248"/>
      <c r="F102" s="248"/>
      <c r="G102" s="248"/>
      <c r="H102" s="248"/>
      <c r="I102" s="248"/>
      <c r="J102" s="248"/>
      <c r="K102" s="248"/>
    </row>
    <row r="103" spans="1:11" x14ac:dyDescent="0.25">
      <c r="A103" s="248" t="s">
        <v>167</v>
      </c>
      <c r="B103" s="248"/>
      <c r="C103" s="248"/>
      <c r="D103" s="248"/>
      <c r="E103" s="248"/>
      <c r="F103" s="248"/>
      <c r="G103" s="248"/>
      <c r="H103" s="248"/>
      <c r="I103" s="248"/>
      <c r="J103" s="248"/>
      <c r="K103" s="248"/>
    </row>
    <row r="104" spans="1:11" x14ac:dyDescent="0.25">
      <c r="A104" s="248" t="s">
        <v>176</v>
      </c>
      <c r="B104" s="248"/>
      <c r="C104" s="248"/>
      <c r="D104" s="248"/>
      <c r="E104" s="248"/>
      <c r="F104" s="248"/>
      <c r="G104" s="248"/>
      <c r="H104" s="248"/>
      <c r="I104" s="248"/>
      <c r="J104" s="248"/>
      <c r="K104" s="248"/>
    </row>
    <row r="105" spans="1:11" x14ac:dyDescent="0.25">
      <c r="A105" s="248" t="s">
        <v>177</v>
      </c>
      <c r="B105" s="248"/>
      <c r="C105" s="248"/>
      <c r="D105" s="248"/>
      <c r="E105" s="248"/>
      <c r="F105" s="248"/>
      <c r="G105" s="248"/>
      <c r="H105" s="248"/>
      <c r="I105" s="248"/>
      <c r="J105" s="248"/>
      <c r="K105" s="248"/>
    </row>
    <row r="106" spans="1:11" x14ac:dyDescent="0.25">
      <c r="A106" s="248" t="s">
        <v>178</v>
      </c>
      <c r="B106" s="248"/>
      <c r="C106" s="248"/>
      <c r="D106" s="248"/>
      <c r="E106" s="248"/>
      <c r="F106" s="248"/>
      <c r="G106" s="248"/>
      <c r="H106" s="248"/>
      <c r="I106" s="248"/>
      <c r="J106" s="248"/>
      <c r="K106" s="248"/>
    </row>
    <row r="107" spans="1:11" x14ac:dyDescent="0.25">
      <c r="A107" s="15"/>
      <c r="B107" s="48"/>
      <c r="C107" s="48"/>
      <c r="D107" s="48"/>
    </row>
    <row r="108" spans="1:11" x14ac:dyDescent="0.25">
      <c r="A108" s="246" t="s">
        <v>179</v>
      </c>
      <c r="B108" s="246"/>
      <c r="C108" s="246"/>
      <c r="D108" s="246"/>
      <c r="E108" s="246"/>
      <c r="F108" s="246"/>
      <c r="G108" s="246"/>
      <c r="H108" s="246"/>
      <c r="I108" s="246"/>
      <c r="J108" s="246"/>
      <c r="K108" s="246"/>
    </row>
    <row r="109" spans="1:11" x14ac:dyDescent="0.25">
      <c r="A109" s="227" t="s">
        <v>148</v>
      </c>
      <c r="B109" s="227"/>
      <c r="C109" s="227"/>
      <c r="D109" s="227"/>
      <c r="E109" s="227"/>
      <c r="F109" s="227"/>
      <c r="G109" s="227"/>
      <c r="H109" s="227"/>
      <c r="I109" s="227"/>
      <c r="J109" s="227"/>
      <c r="K109" s="227"/>
    </row>
    <row r="110" spans="1:11" x14ac:dyDescent="0.25">
      <c r="A110" s="248" t="s">
        <v>180</v>
      </c>
      <c r="B110" s="248"/>
      <c r="C110" s="248"/>
      <c r="D110" s="248"/>
      <c r="E110" s="248"/>
      <c r="F110" s="248"/>
      <c r="G110" s="248"/>
      <c r="H110" s="248"/>
      <c r="I110" s="248"/>
      <c r="J110" s="248"/>
      <c r="K110" s="248"/>
    </row>
    <row r="111" spans="1:11" x14ac:dyDescent="0.25">
      <c r="A111" s="248" t="s">
        <v>181</v>
      </c>
      <c r="B111" s="248"/>
      <c r="C111" s="248"/>
      <c r="D111" s="248"/>
      <c r="E111" s="248"/>
      <c r="F111" s="248"/>
      <c r="G111" s="248"/>
      <c r="H111" s="248"/>
      <c r="I111" s="248"/>
      <c r="J111" s="248"/>
      <c r="K111" s="248"/>
    </row>
    <row r="112" spans="1:11" x14ac:dyDescent="0.25">
      <c r="A112" s="248" t="s">
        <v>182</v>
      </c>
      <c r="B112" s="248"/>
      <c r="C112" s="248"/>
      <c r="D112" s="248"/>
      <c r="E112" s="248"/>
      <c r="F112" s="248"/>
      <c r="G112" s="248"/>
      <c r="H112" s="248"/>
      <c r="I112" s="248"/>
      <c r="J112" s="248"/>
      <c r="K112" s="248"/>
    </row>
    <row r="113" spans="1:11" x14ac:dyDescent="0.25">
      <c r="A113" s="248" t="s">
        <v>136</v>
      </c>
      <c r="B113" s="248"/>
      <c r="C113" s="248"/>
      <c r="D113" s="248"/>
      <c r="E113" s="248"/>
      <c r="F113" s="248"/>
      <c r="G113" s="248"/>
      <c r="H113" s="248"/>
      <c r="I113" s="248"/>
      <c r="J113" s="248"/>
      <c r="K113" s="248"/>
    </row>
    <row r="114" spans="1:11" x14ac:dyDescent="0.25">
      <c r="A114" s="15"/>
      <c r="B114" s="48"/>
      <c r="C114" s="48"/>
      <c r="D114" s="48"/>
    </row>
    <row r="115" spans="1:11" x14ac:dyDescent="0.25">
      <c r="A115" s="227" t="s">
        <v>183</v>
      </c>
      <c r="B115" s="227"/>
      <c r="C115" s="227"/>
      <c r="D115" s="227"/>
      <c r="E115" s="227"/>
      <c r="F115" s="227"/>
      <c r="G115" s="227"/>
      <c r="H115" s="227"/>
      <c r="I115" s="227"/>
      <c r="J115" s="227"/>
      <c r="K115" s="227"/>
    </row>
    <row r="116" spans="1:11" x14ac:dyDescent="0.25">
      <c r="A116" s="248" t="s">
        <v>180</v>
      </c>
      <c r="B116" s="248"/>
      <c r="C116" s="248"/>
      <c r="D116" s="248"/>
      <c r="E116" s="248"/>
      <c r="F116" s="248"/>
      <c r="G116" s="248"/>
      <c r="H116" s="248"/>
      <c r="I116" s="248"/>
      <c r="J116" s="248"/>
      <c r="K116" s="248"/>
    </row>
    <row r="117" spans="1:11" x14ac:dyDescent="0.25">
      <c r="A117" s="248" t="s">
        <v>184</v>
      </c>
      <c r="B117" s="248"/>
      <c r="C117" s="248"/>
      <c r="D117" s="248"/>
      <c r="E117" s="248"/>
      <c r="F117" s="248"/>
      <c r="G117" s="248"/>
      <c r="H117" s="248"/>
      <c r="I117" s="248"/>
      <c r="J117" s="248"/>
      <c r="K117" s="248"/>
    </row>
    <row r="118" spans="1:11" x14ac:dyDescent="0.25">
      <c r="A118" s="248" t="s">
        <v>136</v>
      </c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1:11" x14ac:dyDescent="0.25">
      <c r="A119" s="15"/>
      <c r="B119" s="48"/>
      <c r="C119" s="48"/>
      <c r="D119" s="48"/>
    </row>
    <row r="120" spans="1:11" x14ac:dyDescent="0.25">
      <c r="A120" s="227" t="s">
        <v>185</v>
      </c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</row>
    <row r="121" spans="1:11" x14ac:dyDescent="0.25">
      <c r="A121" s="248" t="s">
        <v>180</v>
      </c>
      <c r="B121" s="248"/>
      <c r="C121" s="248"/>
      <c r="D121" s="248"/>
      <c r="E121" s="248"/>
      <c r="F121" s="248"/>
      <c r="G121" s="248"/>
      <c r="H121" s="248"/>
      <c r="I121" s="248"/>
      <c r="J121" s="248"/>
      <c r="K121" s="248"/>
    </row>
    <row r="122" spans="1:11" x14ac:dyDescent="0.25">
      <c r="A122" s="244" t="s">
        <v>167</v>
      </c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</row>
    <row r="123" spans="1:11" x14ac:dyDescent="0.25">
      <c r="A123" s="244" t="s">
        <v>136</v>
      </c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</row>
    <row r="124" spans="1:11" x14ac:dyDescent="0.25">
      <c r="A124" s="244" t="s">
        <v>186</v>
      </c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</row>
    <row r="125" spans="1:11" x14ac:dyDescent="0.25">
      <c r="A125" s="48"/>
      <c r="B125" s="48"/>
      <c r="C125" s="48"/>
      <c r="D125" s="48"/>
    </row>
    <row r="126" spans="1:11" x14ac:dyDescent="0.25">
      <c r="A126" s="246" t="s">
        <v>187</v>
      </c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</row>
    <row r="127" spans="1:11" ht="15.75" thickBot="1" x14ac:dyDescent="0.3">
      <c r="A127" s="15"/>
    </row>
    <row r="128" spans="1:11" x14ac:dyDescent="0.25">
      <c r="A128" s="50" t="s">
        <v>188</v>
      </c>
      <c r="B128" s="247" t="s">
        <v>189</v>
      </c>
      <c r="C128" s="247"/>
      <c r="D128" s="247"/>
      <c r="E128" s="247"/>
      <c r="F128" s="247"/>
      <c r="G128" s="247"/>
      <c r="H128" s="51" t="s">
        <v>372</v>
      </c>
    </row>
    <row r="129" spans="1:8" x14ac:dyDescent="0.25">
      <c r="A129" s="52"/>
      <c r="B129" s="241"/>
      <c r="C129" s="241"/>
      <c r="D129" s="241"/>
      <c r="E129" s="241"/>
      <c r="F129" s="241"/>
      <c r="G129" s="241"/>
      <c r="H129" s="53"/>
    </row>
    <row r="130" spans="1:8" x14ac:dyDescent="0.25">
      <c r="A130" s="40" t="s">
        <v>190</v>
      </c>
      <c r="B130" s="231" t="s">
        <v>191</v>
      </c>
      <c r="C130" s="231"/>
      <c r="D130" s="231"/>
      <c r="E130" s="231"/>
      <c r="F130" s="231"/>
      <c r="G130" s="231"/>
      <c r="H130" s="54">
        <v>11</v>
      </c>
    </row>
    <row r="131" spans="1:8" x14ac:dyDescent="0.25">
      <c r="A131" s="40" t="s">
        <v>190</v>
      </c>
      <c r="B131" s="231" t="s">
        <v>192</v>
      </c>
      <c r="C131" s="231"/>
      <c r="D131" s="231"/>
      <c r="E131" s="231"/>
      <c r="F131" s="231"/>
      <c r="G131" s="231"/>
      <c r="H131" s="54">
        <v>30</v>
      </c>
    </row>
    <row r="132" spans="1:8" x14ac:dyDescent="0.25">
      <c r="A132" s="52"/>
      <c r="B132" s="242"/>
      <c r="C132" s="242"/>
      <c r="D132" s="242"/>
      <c r="E132" s="242"/>
      <c r="F132" s="242"/>
      <c r="G132" s="242"/>
      <c r="H132" s="55"/>
    </row>
    <row r="133" spans="1:8" x14ac:dyDescent="0.25">
      <c r="A133" s="40" t="s">
        <v>193</v>
      </c>
      <c r="B133" s="231" t="s">
        <v>194</v>
      </c>
      <c r="C133" s="231"/>
      <c r="D133" s="231"/>
      <c r="E133" s="231"/>
      <c r="F133" s="231"/>
      <c r="G133" s="231"/>
      <c r="H133" s="54">
        <v>14</v>
      </c>
    </row>
    <row r="134" spans="1:8" x14ac:dyDescent="0.25">
      <c r="A134" s="40" t="s">
        <v>193</v>
      </c>
      <c r="B134" s="231" t="s">
        <v>195</v>
      </c>
      <c r="C134" s="231"/>
      <c r="D134" s="231"/>
      <c r="E134" s="231"/>
      <c r="F134" s="231"/>
      <c r="G134" s="231"/>
      <c r="H134" s="54">
        <v>13</v>
      </c>
    </row>
    <row r="135" spans="1:8" x14ac:dyDescent="0.25">
      <c r="A135" s="40" t="s">
        <v>193</v>
      </c>
      <c r="B135" s="231" t="s">
        <v>196</v>
      </c>
      <c r="C135" s="231"/>
      <c r="D135" s="231"/>
      <c r="E135" s="231"/>
      <c r="F135" s="231"/>
      <c r="G135" s="231"/>
      <c r="H135" s="54">
        <v>10</v>
      </c>
    </row>
    <row r="136" spans="1:8" x14ac:dyDescent="0.25">
      <c r="A136" s="52"/>
      <c r="B136" s="241"/>
      <c r="C136" s="241"/>
      <c r="D136" s="241"/>
      <c r="E136" s="241"/>
      <c r="F136" s="241"/>
      <c r="G136" s="241"/>
      <c r="H136" s="55"/>
    </row>
    <row r="137" spans="1:8" x14ac:dyDescent="0.25">
      <c r="A137" s="40" t="s">
        <v>197</v>
      </c>
      <c r="B137" s="49" t="s">
        <v>198</v>
      </c>
      <c r="C137" s="243"/>
      <c r="D137" s="243"/>
      <c r="E137" s="243"/>
      <c r="F137" s="243"/>
      <c r="G137" s="243"/>
      <c r="H137" s="54">
        <v>8</v>
      </c>
    </row>
    <row r="138" spans="1:8" x14ac:dyDescent="0.25">
      <c r="A138" s="40" t="s">
        <v>199</v>
      </c>
      <c r="B138" s="231" t="s">
        <v>200</v>
      </c>
      <c r="C138" s="231"/>
      <c r="D138" s="231"/>
      <c r="E138" s="231"/>
      <c r="F138" s="231"/>
      <c r="G138" s="231"/>
      <c r="H138" s="54">
        <v>16</v>
      </c>
    </row>
    <row r="139" spans="1:8" x14ac:dyDescent="0.25">
      <c r="A139" s="52"/>
      <c r="B139" s="241"/>
      <c r="C139" s="241"/>
      <c r="D139" s="241"/>
      <c r="E139" s="241"/>
      <c r="F139" s="241"/>
      <c r="G139" s="241"/>
      <c r="H139" s="55"/>
    </row>
    <row r="140" spans="1:8" x14ac:dyDescent="0.25">
      <c r="A140" s="40" t="s">
        <v>201</v>
      </c>
      <c r="B140" s="231" t="s">
        <v>202</v>
      </c>
      <c r="C140" s="231"/>
      <c r="D140" s="231"/>
      <c r="E140" s="231"/>
      <c r="F140" s="231"/>
      <c r="G140" s="231"/>
      <c r="H140" s="54">
        <v>24</v>
      </c>
    </row>
    <row r="141" spans="1:8" x14ac:dyDescent="0.25">
      <c r="A141" s="40" t="s">
        <v>201</v>
      </c>
      <c r="B141" s="231" t="s">
        <v>203</v>
      </c>
      <c r="C141" s="231"/>
      <c r="D141" s="231"/>
      <c r="E141" s="231"/>
      <c r="F141" s="231"/>
      <c r="G141" s="231"/>
      <c r="H141" s="54">
        <v>7</v>
      </c>
    </row>
    <row r="142" spans="1:8" x14ac:dyDescent="0.25">
      <c r="A142" s="40" t="s">
        <v>201</v>
      </c>
      <c r="B142" s="231" t="s">
        <v>204</v>
      </c>
      <c r="C142" s="231"/>
      <c r="D142" s="231"/>
      <c r="E142" s="231"/>
      <c r="F142" s="231"/>
      <c r="G142" s="231"/>
      <c r="H142" s="54">
        <v>7</v>
      </c>
    </row>
    <row r="143" spans="1:8" x14ac:dyDescent="0.25">
      <c r="A143" s="56"/>
      <c r="B143" s="224"/>
      <c r="C143" s="225"/>
      <c r="D143" s="225"/>
      <c r="E143" s="225"/>
      <c r="F143" s="225"/>
      <c r="G143" s="226"/>
      <c r="H143" s="57"/>
    </row>
    <row r="144" spans="1:8" x14ac:dyDescent="0.25">
      <c r="A144" s="40" t="s">
        <v>205</v>
      </c>
      <c r="B144" s="231" t="s">
        <v>206</v>
      </c>
      <c r="C144" s="231"/>
      <c r="D144" s="231"/>
      <c r="E144" s="231"/>
      <c r="F144" s="231"/>
      <c r="G144" s="231"/>
      <c r="H144" s="54">
        <v>44</v>
      </c>
    </row>
    <row r="145" spans="1:8" x14ac:dyDescent="0.25">
      <c r="A145" s="40" t="s">
        <v>205</v>
      </c>
      <c r="B145" s="231" t="s">
        <v>207</v>
      </c>
      <c r="C145" s="231"/>
      <c r="D145" s="231"/>
      <c r="E145" s="231"/>
      <c r="F145" s="231"/>
      <c r="G145" s="231"/>
      <c r="H145" s="54">
        <v>6</v>
      </c>
    </row>
    <row r="146" spans="1:8" x14ac:dyDescent="0.25">
      <c r="A146" s="40" t="s">
        <v>205</v>
      </c>
      <c r="B146" s="231" t="s">
        <v>208</v>
      </c>
      <c r="C146" s="231"/>
      <c r="D146" s="231"/>
      <c r="E146" s="231"/>
      <c r="F146" s="231"/>
      <c r="G146" s="231"/>
      <c r="H146" s="54">
        <v>5</v>
      </c>
    </row>
    <row r="147" spans="1:8" x14ac:dyDescent="0.25">
      <c r="A147" s="40" t="s">
        <v>205</v>
      </c>
      <c r="B147" s="231" t="s">
        <v>209</v>
      </c>
      <c r="C147" s="231"/>
      <c r="D147" s="231"/>
      <c r="E147" s="231"/>
      <c r="F147" s="231"/>
      <c r="G147" s="231"/>
      <c r="H147" s="54">
        <v>11</v>
      </c>
    </row>
    <row r="148" spans="1:8" x14ac:dyDescent="0.25">
      <c r="A148" s="40" t="s">
        <v>205</v>
      </c>
      <c r="B148" s="231" t="s">
        <v>210</v>
      </c>
      <c r="C148" s="231"/>
      <c r="D148" s="231"/>
      <c r="E148" s="231"/>
      <c r="F148" s="231"/>
      <c r="G148" s="231"/>
      <c r="H148" s="54">
        <v>6</v>
      </c>
    </row>
    <row r="149" spans="1:8" x14ac:dyDescent="0.25">
      <c r="A149" s="40" t="s">
        <v>205</v>
      </c>
      <c r="B149" s="231" t="s">
        <v>211</v>
      </c>
      <c r="C149" s="231"/>
      <c r="D149" s="231"/>
      <c r="E149" s="231"/>
      <c r="F149" s="231"/>
      <c r="G149" s="231"/>
      <c r="H149" s="54">
        <v>6</v>
      </c>
    </row>
    <row r="150" spans="1:8" x14ac:dyDescent="0.25">
      <c r="A150" s="40" t="s">
        <v>205</v>
      </c>
      <c r="B150" s="231" t="s">
        <v>212</v>
      </c>
      <c r="C150" s="231"/>
      <c r="D150" s="231"/>
      <c r="E150" s="231"/>
      <c r="F150" s="231"/>
      <c r="G150" s="231"/>
      <c r="H150" s="54">
        <v>11</v>
      </c>
    </row>
    <row r="151" spans="1:8" x14ac:dyDescent="0.25">
      <c r="A151" s="40" t="s">
        <v>205</v>
      </c>
      <c r="B151" s="231" t="s">
        <v>213</v>
      </c>
      <c r="C151" s="231"/>
      <c r="D151" s="231"/>
      <c r="E151" s="231"/>
      <c r="F151" s="231"/>
      <c r="G151" s="231"/>
      <c r="H151" s="54">
        <v>8</v>
      </c>
    </row>
    <row r="152" spans="1:8" x14ac:dyDescent="0.25">
      <c r="A152" s="40" t="s">
        <v>205</v>
      </c>
      <c r="B152" s="231" t="s">
        <v>214</v>
      </c>
      <c r="C152" s="231"/>
      <c r="D152" s="231"/>
      <c r="E152" s="231"/>
      <c r="F152" s="231"/>
      <c r="G152" s="231"/>
      <c r="H152" s="54">
        <v>6</v>
      </c>
    </row>
    <row r="153" spans="1:8" x14ac:dyDescent="0.25">
      <c r="A153" s="40" t="s">
        <v>205</v>
      </c>
      <c r="B153" s="231" t="s">
        <v>215</v>
      </c>
      <c r="C153" s="231"/>
      <c r="D153" s="231"/>
      <c r="E153" s="231"/>
      <c r="F153" s="231"/>
      <c r="G153" s="231"/>
      <c r="H153" s="54">
        <v>12</v>
      </c>
    </row>
    <row r="154" spans="1:8" x14ac:dyDescent="0.25">
      <c r="A154" s="40" t="s">
        <v>205</v>
      </c>
      <c r="B154" s="231" t="s">
        <v>216</v>
      </c>
      <c r="C154" s="231"/>
      <c r="D154" s="231"/>
      <c r="E154" s="231"/>
      <c r="F154" s="231"/>
      <c r="G154" s="231"/>
      <c r="H154" s="54">
        <v>8</v>
      </c>
    </row>
    <row r="155" spans="1:8" x14ac:dyDescent="0.25">
      <c r="A155" s="40" t="s">
        <v>205</v>
      </c>
      <c r="B155" s="231" t="s">
        <v>217</v>
      </c>
      <c r="C155" s="231"/>
      <c r="D155" s="231"/>
      <c r="E155" s="231"/>
      <c r="F155" s="231"/>
      <c r="G155" s="231"/>
      <c r="H155" s="54">
        <v>11</v>
      </c>
    </row>
    <row r="156" spans="1:8" x14ac:dyDescent="0.25">
      <c r="A156" s="40" t="s">
        <v>205</v>
      </c>
      <c r="B156" s="231" t="s">
        <v>218</v>
      </c>
      <c r="C156" s="231"/>
      <c r="D156" s="231"/>
      <c r="E156" s="231"/>
      <c r="F156" s="231"/>
      <c r="G156" s="231"/>
      <c r="H156" s="54">
        <v>12</v>
      </c>
    </row>
    <row r="157" spans="1:8" x14ac:dyDescent="0.25">
      <c r="A157" s="40" t="s">
        <v>205</v>
      </c>
      <c r="B157" s="231" t="s">
        <v>219</v>
      </c>
      <c r="C157" s="231"/>
      <c r="D157" s="231"/>
      <c r="E157" s="231"/>
      <c r="F157" s="231"/>
      <c r="G157" s="231"/>
      <c r="H157" s="54">
        <v>9</v>
      </c>
    </row>
    <row r="158" spans="1:8" x14ac:dyDescent="0.25">
      <c r="A158" s="40" t="s">
        <v>205</v>
      </c>
      <c r="B158" s="231" t="s">
        <v>220</v>
      </c>
      <c r="C158" s="231"/>
      <c r="D158" s="231"/>
      <c r="E158" s="231"/>
      <c r="F158" s="231"/>
      <c r="G158" s="231"/>
      <c r="H158" s="54">
        <v>12</v>
      </c>
    </row>
    <row r="159" spans="1:8" x14ac:dyDescent="0.25">
      <c r="A159" s="56"/>
      <c r="B159" s="242"/>
      <c r="C159" s="242"/>
      <c r="D159" s="242"/>
      <c r="E159" s="242"/>
      <c r="F159" s="242"/>
      <c r="G159" s="242"/>
      <c r="H159" s="57"/>
    </row>
    <row r="160" spans="1:8" x14ac:dyDescent="0.25">
      <c r="A160" s="40" t="s">
        <v>221</v>
      </c>
      <c r="B160" s="231" t="s">
        <v>222</v>
      </c>
      <c r="C160" s="231"/>
      <c r="D160" s="231"/>
      <c r="E160" s="231"/>
      <c r="F160" s="231"/>
      <c r="G160" s="231"/>
      <c r="H160" s="54">
        <v>51</v>
      </c>
    </row>
    <row r="161" spans="1:8" ht="17.25" x14ac:dyDescent="0.25">
      <c r="A161" s="40" t="s">
        <v>221</v>
      </c>
      <c r="B161" s="231" t="s">
        <v>339</v>
      </c>
      <c r="C161" s="231"/>
      <c r="D161" s="231"/>
      <c r="E161" s="231"/>
      <c r="F161" s="231"/>
      <c r="G161" s="231"/>
      <c r="H161" s="54">
        <v>8</v>
      </c>
    </row>
    <row r="162" spans="1:8" ht="17.25" x14ac:dyDescent="0.25">
      <c r="A162" s="40" t="s">
        <v>221</v>
      </c>
      <c r="B162" s="231" t="s">
        <v>340</v>
      </c>
      <c r="C162" s="231"/>
      <c r="D162" s="231"/>
      <c r="E162" s="231"/>
      <c r="F162" s="231"/>
      <c r="G162" s="231"/>
      <c r="H162" s="54">
        <v>8</v>
      </c>
    </row>
    <row r="163" spans="1:8" ht="17.25" x14ac:dyDescent="0.25">
      <c r="A163" s="40" t="s">
        <v>221</v>
      </c>
      <c r="B163" s="231" t="s">
        <v>341</v>
      </c>
      <c r="C163" s="231"/>
      <c r="D163" s="231"/>
      <c r="E163" s="231"/>
      <c r="F163" s="231"/>
      <c r="G163" s="231"/>
      <c r="H163" s="54">
        <v>8</v>
      </c>
    </row>
    <row r="164" spans="1:8" ht="17.25" x14ac:dyDescent="0.25">
      <c r="A164" s="40" t="s">
        <v>221</v>
      </c>
      <c r="B164" s="231" t="s">
        <v>342</v>
      </c>
      <c r="C164" s="231"/>
      <c r="D164" s="231"/>
      <c r="E164" s="231"/>
      <c r="F164" s="231"/>
      <c r="G164" s="231"/>
      <c r="H164" s="54">
        <v>8</v>
      </c>
    </row>
    <row r="165" spans="1:8" ht="17.25" x14ac:dyDescent="0.25">
      <c r="A165" s="40" t="s">
        <v>221</v>
      </c>
      <c r="B165" s="231" t="s">
        <v>343</v>
      </c>
      <c r="C165" s="231"/>
      <c r="D165" s="231"/>
      <c r="E165" s="231"/>
      <c r="F165" s="231"/>
      <c r="G165" s="231"/>
      <c r="H165" s="54">
        <v>18</v>
      </c>
    </row>
    <row r="166" spans="1:8" ht="17.25" x14ac:dyDescent="0.25">
      <c r="A166" s="40" t="s">
        <v>221</v>
      </c>
      <c r="B166" s="231" t="s">
        <v>344</v>
      </c>
      <c r="C166" s="231"/>
      <c r="D166" s="231"/>
      <c r="E166" s="231"/>
      <c r="F166" s="231"/>
      <c r="G166" s="231"/>
      <c r="H166" s="54">
        <v>6</v>
      </c>
    </row>
    <row r="167" spans="1:8" x14ac:dyDescent="0.25">
      <c r="A167" s="56"/>
      <c r="B167" s="242"/>
      <c r="C167" s="242"/>
      <c r="D167" s="242"/>
      <c r="E167" s="242"/>
      <c r="F167" s="242"/>
      <c r="G167" s="242"/>
      <c r="H167" s="57"/>
    </row>
    <row r="168" spans="1:8" x14ac:dyDescent="0.25">
      <c r="A168" s="40" t="s">
        <v>223</v>
      </c>
      <c r="B168" s="231" t="s">
        <v>224</v>
      </c>
      <c r="C168" s="231"/>
      <c r="D168" s="231"/>
      <c r="E168" s="231"/>
      <c r="F168" s="231"/>
      <c r="G168" s="231"/>
      <c r="H168" s="54">
        <v>6</v>
      </c>
    </row>
    <row r="169" spans="1:8" x14ac:dyDescent="0.25">
      <c r="A169" s="40" t="s">
        <v>223</v>
      </c>
      <c r="B169" s="231" t="s">
        <v>225</v>
      </c>
      <c r="C169" s="231"/>
      <c r="D169" s="231"/>
      <c r="E169" s="231"/>
      <c r="F169" s="231"/>
      <c r="G169" s="231"/>
      <c r="H169" s="54">
        <v>6</v>
      </c>
    </row>
    <row r="170" spans="1:8" x14ac:dyDescent="0.25">
      <c r="A170" s="40" t="s">
        <v>223</v>
      </c>
      <c r="B170" s="231" t="s">
        <v>226</v>
      </c>
      <c r="C170" s="231"/>
      <c r="D170" s="231"/>
      <c r="E170" s="231"/>
      <c r="F170" s="231"/>
      <c r="G170" s="231"/>
      <c r="H170" s="54">
        <v>6</v>
      </c>
    </row>
    <row r="171" spans="1:8" x14ac:dyDescent="0.25">
      <c r="A171" s="40" t="s">
        <v>223</v>
      </c>
      <c r="B171" s="231" t="s">
        <v>227</v>
      </c>
      <c r="C171" s="231"/>
      <c r="D171" s="231"/>
      <c r="E171" s="231"/>
      <c r="F171" s="231"/>
      <c r="G171" s="231"/>
      <c r="H171" s="54">
        <v>10</v>
      </c>
    </row>
    <row r="172" spans="1:8" x14ac:dyDescent="0.25">
      <c r="A172" s="40" t="s">
        <v>223</v>
      </c>
      <c r="B172" s="231" t="s">
        <v>228</v>
      </c>
      <c r="C172" s="231"/>
      <c r="D172" s="231"/>
      <c r="E172" s="231"/>
      <c r="F172" s="231"/>
      <c r="G172" s="231"/>
      <c r="H172" s="54">
        <v>22</v>
      </c>
    </row>
    <row r="173" spans="1:8" x14ac:dyDescent="0.25">
      <c r="A173" s="56"/>
      <c r="B173" s="242"/>
      <c r="C173" s="242"/>
      <c r="D173" s="242"/>
      <c r="E173" s="242"/>
      <c r="F173" s="242"/>
      <c r="G173" s="242"/>
      <c r="H173" s="57"/>
    </row>
    <row r="174" spans="1:8" x14ac:dyDescent="0.25">
      <c r="A174" s="40" t="s">
        <v>229</v>
      </c>
      <c r="B174" s="231" t="s">
        <v>230</v>
      </c>
      <c r="C174" s="231"/>
      <c r="D174" s="231"/>
      <c r="E174" s="231"/>
      <c r="F174" s="231"/>
      <c r="G174" s="231"/>
      <c r="H174" s="54">
        <v>3</v>
      </c>
    </row>
    <row r="175" spans="1:8" x14ac:dyDescent="0.25">
      <c r="A175" s="40" t="s">
        <v>229</v>
      </c>
      <c r="B175" s="231" t="s">
        <v>231</v>
      </c>
      <c r="C175" s="231"/>
      <c r="D175" s="231"/>
      <c r="E175" s="231"/>
      <c r="F175" s="231"/>
      <c r="G175" s="231"/>
      <c r="H175" s="54">
        <v>8</v>
      </c>
    </row>
    <row r="176" spans="1:8" x14ac:dyDescent="0.25">
      <c r="A176" s="40" t="s">
        <v>229</v>
      </c>
      <c r="B176" s="231" t="s">
        <v>232</v>
      </c>
      <c r="C176" s="231"/>
      <c r="D176" s="231"/>
      <c r="E176" s="231"/>
      <c r="F176" s="231"/>
      <c r="G176" s="231"/>
      <c r="H176" s="54">
        <v>7</v>
      </c>
    </row>
    <row r="177" spans="1:8" x14ac:dyDescent="0.25">
      <c r="A177" s="40" t="s">
        <v>229</v>
      </c>
      <c r="B177" s="231" t="s">
        <v>233</v>
      </c>
      <c r="C177" s="231"/>
      <c r="D177" s="231"/>
      <c r="E177" s="231"/>
      <c r="F177" s="231"/>
      <c r="G177" s="231"/>
      <c r="H177" s="54">
        <v>8</v>
      </c>
    </row>
    <row r="178" spans="1:8" x14ac:dyDescent="0.25">
      <c r="A178" s="40" t="s">
        <v>229</v>
      </c>
      <c r="B178" s="231" t="s">
        <v>234</v>
      </c>
      <c r="C178" s="231"/>
      <c r="D178" s="231"/>
      <c r="E178" s="231"/>
      <c r="F178" s="231"/>
      <c r="G178" s="231"/>
      <c r="H178" s="54">
        <v>17</v>
      </c>
    </row>
    <row r="179" spans="1:8" x14ac:dyDescent="0.25">
      <c r="A179" s="52"/>
      <c r="B179" s="241"/>
      <c r="C179" s="241"/>
      <c r="D179" s="241"/>
      <c r="E179" s="241"/>
      <c r="F179" s="241"/>
      <c r="G179" s="241"/>
      <c r="H179" s="55"/>
    </row>
    <row r="180" spans="1:8" x14ac:dyDescent="0.25">
      <c r="A180" s="40" t="s">
        <v>235</v>
      </c>
      <c r="B180" s="231" t="s">
        <v>236</v>
      </c>
      <c r="C180" s="231"/>
      <c r="D180" s="231"/>
      <c r="E180" s="231"/>
      <c r="F180" s="231"/>
      <c r="G180" s="231"/>
      <c r="H180" s="54">
        <v>0</v>
      </c>
    </row>
    <row r="181" spans="1:8" x14ac:dyDescent="0.25">
      <c r="A181" s="52"/>
      <c r="B181" s="221"/>
      <c r="C181" s="222"/>
      <c r="D181" s="222"/>
      <c r="E181" s="222"/>
      <c r="F181" s="222"/>
      <c r="G181" s="223"/>
      <c r="H181" s="55"/>
    </row>
    <row r="182" spans="1:8" x14ac:dyDescent="0.25">
      <c r="A182" s="40" t="s">
        <v>237</v>
      </c>
      <c r="B182" s="231" t="s">
        <v>238</v>
      </c>
      <c r="C182" s="231"/>
      <c r="D182" s="231"/>
      <c r="E182" s="231"/>
      <c r="F182" s="231"/>
      <c r="G182" s="231"/>
      <c r="H182" s="54">
        <v>6</v>
      </c>
    </row>
    <row r="183" spans="1:8" x14ac:dyDescent="0.25">
      <c r="A183" s="52"/>
      <c r="B183" s="221"/>
      <c r="C183" s="222"/>
      <c r="D183" s="222"/>
      <c r="E183" s="222"/>
      <c r="F183" s="222"/>
      <c r="G183" s="223"/>
      <c r="H183" s="55"/>
    </row>
    <row r="184" spans="1:8" x14ac:dyDescent="0.25">
      <c r="A184" s="40" t="s">
        <v>239</v>
      </c>
      <c r="B184" s="231" t="s">
        <v>240</v>
      </c>
      <c r="C184" s="231"/>
      <c r="D184" s="231"/>
      <c r="E184" s="231"/>
      <c r="F184" s="231"/>
      <c r="G184" s="231"/>
      <c r="H184" s="54">
        <v>4</v>
      </c>
    </row>
    <row r="185" spans="1:8" x14ac:dyDescent="0.25">
      <c r="A185" s="40" t="s">
        <v>239</v>
      </c>
      <c r="B185" s="231" t="s">
        <v>241</v>
      </c>
      <c r="C185" s="231"/>
      <c r="D185" s="231"/>
      <c r="E185" s="231"/>
      <c r="F185" s="231"/>
      <c r="G185" s="231"/>
      <c r="H185" s="54">
        <v>4</v>
      </c>
    </row>
    <row r="186" spans="1:8" x14ac:dyDescent="0.25">
      <c r="A186" s="40" t="s">
        <v>239</v>
      </c>
      <c r="B186" s="231" t="s">
        <v>242</v>
      </c>
      <c r="C186" s="231"/>
      <c r="D186" s="231"/>
      <c r="E186" s="231"/>
      <c r="F186" s="231"/>
      <c r="G186" s="231"/>
      <c r="H186" s="54">
        <v>4</v>
      </c>
    </row>
    <row r="187" spans="1:8" x14ac:dyDescent="0.25">
      <c r="A187" s="40" t="s">
        <v>239</v>
      </c>
      <c r="B187" s="231" t="s">
        <v>243</v>
      </c>
      <c r="C187" s="231"/>
      <c r="D187" s="231"/>
      <c r="E187" s="231"/>
      <c r="F187" s="231"/>
      <c r="G187" s="231"/>
      <c r="H187" s="54">
        <v>24</v>
      </c>
    </row>
    <row r="188" spans="1:8" x14ac:dyDescent="0.25">
      <c r="A188" s="40" t="s">
        <v>239</v>
      </c>
      <c r="B188" s="231" t="s">
        <v>244</v>
      </c>
      <c r="C188" s="231"/>
      <c r="D188" s="231"/>
      <c r="E188" s="231"/>
      <c r="F188" s="231"/>
      <c r="G188" s="231"/>
      <c r="H188" s="54">
        <v>11</v>
      </c>
    </row>
    <row r="189" spans="1:8" x14ac:dyDescent="0.25">
      <c r="A189" s="40" t="s">
        <v>239</v>
      </c>
      <c r="B189" s="231" t="s">
        <v>245</v>
      </c>
      <c r="C189" s="231"/>
      <c r="D189" s="231"/>
      <c r="E189" s="231"/>
      <c r="F189" s="231"/>
      <c r="G189" s="231"/>
      <c r="H189" s="54">
        <v>1</v>
      </c>
    </row>
    <row r="190" spans="1:8" x14ac:dyDescent="0.25">
      <c r="A190" s="52"/>
      <c r="B190" s="221"/>
      <c r="C190" s="222"/>
      <c r="D190" s="222"/>
      <c r="E190" s="222"/>
      <c r="F190" s="222"/>
      <c r="G190" s="223"/>
      <c r="H190" s="53"/>
    </row>
    <row r="191" spans="1:8" x14ac:dyDescent="0.25">
      <c r="A191" s="40" t="s">
        <v>246</v>
      </c>
      <c r="B191" s="231" t="s">
        <v>247</v>
      </c>
      <c r="C191" s="231"/>
      <c r="D191" s="231"/>
      <c r="E191" s="231"/>
      <c r="F191" s="231"/>
      <c r="G191" s="231"/>
      <c r="H191" s="54">
        <v>11</v>
      </c>
    </row>
    <row r="192" spans="1:8" x14ac:dyDescent="0.25">
      <c r="A192" s="40" t="s">
        <v>248</v>
      </c>
      <c r="B192" s="231" t="s">
        <v>249</v>
      </c>
      <c r="C192" s="231"/>
      <c r="D192" s="231"/>
      <c r="E192" s="231"/>
      <c r="F192" s="231"/>
      <c r="G192" s="231"/>
      <c r="H192" s="54">
        <v>7</v>
      </c>
    </row>
    <row r="193" spans="1:8" x14ac:dyDescent="0.25">
      <c r="A193" s="40" t="s">
        <v>250</v>
      </c>
      <c r="B193" s="231" t="s">
        <v>251</v>
      </c>
      <c r="C193" s="231"/>
      <c r="D193" s="231"/>
      <c r="E193" s="231"/>
      <c r="F193" s="231"/>
      <c r="G193" s="231"/>
      <c r="H193" s="54">
        <v>6</v>
      </c>
    </row>
    <row r="194" spans="1:8" x14ac:dyDescent="0.25">
      <c r="A194" s="52"/>
      <c r="B194" s="221"/>
      <c r="C194" s="222"/>
      <c r="D194" s="222"/>
      <c r="E194" s="222"/>
      <c r="F194" s="222"/>
      <c r="G194" s="223"/>
      <c r="H194" s="53"/>
    </row>
    <row r="195" spans="1:8" x14ac:dyDescent="0.25">
      <c r="A195" s="40" t="s">
        <v>252</v>
      </c>
      <c r="B195" s="231" t="s">
        <v>253</v>
      </c>
      <c r="C195" s="231"/>
      <c r="D195" s="231"/>
      <c r="E195" s="231"/>
      <c r="F195" s="231"/>
      <c r="G195" s="231"/>
      <c r="H195" s="54">
        <v>3</v>
      </c>
    </row>
    <row r="196" spans="1:8" x14ac:dyDescent="0.25">
      <c r="A196" s="52"/>
      <c r="B196" s="221"/>
      <c r="C196" s="222"/>
      <c r="D196" s="222"/>
      <c r="E196" s="222"/>
      <c r="F196" s="222"/>
      <c r="G196" s="223"/>
      <c r="H196" s="53"/>
    </row>
    <row r="197" spans="1:8" x14ac:dyDescent="0.25">
      <c r="A197" s="40" t="s">
        <v>254</v>
      </c>
      <c r="B197" s="231" t="s">
        <v>255</v>
      </c>
      <c r="C197" s="231"/>
      <c r="D197" s="231"/>
      <c r="E197" s="231"/>
      <c r="F197" s="231"/>
      <c r="G197" s="231"/>
      <c r="H197" s="54">
        <v>6</v>
      </c>
    </row>
    <row r="198" spans="1:8" x14ac:dyDescent="0.25">
      <c r="A198" s="52"/>
      <c r="B198" s="228"/>
      <c r="C198" s="229"/>
      <c r="D198" s="229"/>
      <c r="E198" s="229"/>
      <c r="F198" s="229"/>
      <c r="G198" s="230"/>
      <c r="H198" s="55"/>
    </row>
    <row r="199" spans="1:8" x14ac:dyDescent="0.25">
      <c r="A199" s="40" t="s">
        <v>256</v>
      </c>
      <c r="B199" s="231" t="s">
        <v>257</v>
      </c>
      <c r="C199" s="231"/>
      <c r="D199" s="231"/>
      <c r="E199" s="231"/>
      <c r="F199" s="231"/>
      <c r="G199" s="231"/>
      <c r="H199" s="54">
        <v>6</v>
      </c>
    </row>
    <row r="200" spans="1:8" x14ac:dyDescent="0.25">
      <c r="A200" s="40" t="s">
        <v>256</v>
      </c>
      <c r="B200" s="231" t="s">
        <v>258</v>
      </c>
      <c r="C200" s="231"/>
      <c r="D200" s="231"/>
      <c r="E200" s="231"/>
      <c r="F200" s="231"/>
      <c r="G200" s="231"/>
      <c r="H200" s="54">
        <v>6</v>
      </c>
    </row>
    <row r="201" spans="1:8" x14ac:dyDescent="0.25">
      <c r="A201" s="40" t="s">
        <v>256</v>
      </c>
      <c r="B201" s="231" t="s">
        <v>259</v>
      </c>
      <c r="C201" s="231"/>
      <c r="D201" s="231"/>
      <c r="E201" s="231"/>
      <c r="F201" s="231"/>
      <c r="G201" s="231"/>
      <c r="H201" s="54">
        <v>6</v>
      </c>
    </row>
    <row r="202" spans="1:8" x14ac:dyDescent="0.25">
      <c r="A202" s="52"/>
      <c r="B202" s="221"/>
      <c r="C202" s="222"/>
      <c r="D202" s="222"/>
      <c r="E202" s="222"/>
      <c r="F202" s="222"/>
      <c r="G202" s="223"/>
      <c r="H202" s="53"/>
    </row>
    <row r="203" spans="1:8" x14ac:dyDescent="0.25">
      <c r="A203" s="40" t="s">
        <v>260</v>
      </c>
      <c r="B203" s="231" t="s">
        <v>261</v>
      </c>
      <c r="C203" s="231"/>
      <c r="D203" s="231"/>
      <c r="E203" s="231"/>
      <c r="F203" s="231"/>
      <c r="G203" s="231"/>
      <c r="H203" s="54">
        <v>6</v>
      </c>
    </row>
    <row r="204" spans="1:8" x14ac:dyDescent="0.25">
      <c r="A204" s="40" t="s">
        <v>260</v>
      </c>
      <c r="B204" s="231" t="s">
        <v>262</v>
      </c>
      <c r="C204" s="231"/>
      <c r="D204" s="231"/>
      <c r="E204" s="231"/>
      <c r="F204" s="231"/>
      <c r="G204" s="231"/>
      <c r="H204" s="54">
        <v>5</v>
      </c>
    </row>
    <row r="205" spans="1:8" x14ac:dyDescent="0.25">
      <c r="A205" s="40" t="s">
        <v>260</v>
      </c>
      <c r="B205" s="231" t="s">
        <v>263</v>
      </c>
      <c r="C205" s="231"/>
      <c r="D205" s="231"/>
      <c r="E205" s="231"/>
      <c r="F205" s="231"/>
      <c r="G205" s="231"/>
      <c r="H205" s="54">
        <v>5</v>
      </c>
    </row>
    <row r="206" spans="1:8" x14ac:dyDescent="0.25">
      <c r="A206" s="52"/>
      <c r="B206" s="221"/>
      <c r="C206" s="222"/>
      <c r="D206" s="222"/>
      <c r="E206" s="222"/>
      <c r="F206" s="222"/>
      <c r="G206" s="223"/>
      <c r="H206" s="53"/>
    </row>
    <row r="207" spans="1:8" x14ac:dyDescent="0.25">
      <c r="A207" s="40" t="s">
        <v>264</v>
      </c>
      <c r="B207" s="237" t="s">
        <v>265</v>
      </c>
      <c r="C207" s="237"/>
      <c r="D207" s="237"/>
      <c r="E207" s="237"/>
      <c r="F207" s="237"/>
      <c r="G207" s="237"/>
      <c r="H207" s="54">
        <v>22</v>
      </c>
    </row>
    <row r="208" spans="1:8" x14ac:dyDescent="0.25">
      <c r="A208" s="52"/>
      <c r="B208" s="221"/>
      <c r="C208" s="222"/>
      <c r="D208" s="222"/>
      <c r="E208" s="222"/>
      <c r="F208" s="222"/>
      <c r="G208" s="223"/>
      <c r="H208" s="53"/>
    </row>
    <row r="209" spans="1:8" x14ac:dyDescent="0.25">
      <c r="A209" s="40" t="s">
        <v>266</v>
      </c>
      <c r="B209" s="231" t="s">
        <v>267</v>
      </c>
      <c r="C209" s="231"/>
      <c r="D209" s="231"/>
      <c r="E209" s="231"/>
      <c r="F209" s="231"/>
      <c r="G209" s="231"/>
      <c r="H209" s="54">
        <v>12</v>
      </c>
    </row>
    <row r="210" spans="1:8" x14ac:dyDescent="0.25">
      <c r="A210" s="56"/>
      <c r="B210" s="224"/>
      <c r="C210" s="225"/>
      <c r="D210" s="225"/>
      <c r="E210" s="225"/>
      <c r="F210" s="225"/>
      <c r="G210" s="226"/>
      <c r="H210" s="57"/>
    </row>
    <row r="211" spans="1:8" x14ac:dyDescent="0.25">
      <c r="A211" s="58"/>
      <c r="B211" s="238" t="s">
        <v>268</v>
      </c>
      <c r="C211" s="239"/>
      <c r="D211" s="239"/>
      <c r="E211" s="239"/>
      <c r="F211" s="239"/>
      <c r="G211" s="240"/>
      <c r="H211" s="59"/>
    </row>
    <row r="212" spans="1:8" x14ac:dyDescent="0.25">
      <c r="A212" s="40" t="s">
        <v>221</v>
      </c>
      <c r="B212" s="231" t="s">
        <v>269</v>
      </c>
      <c r="C212" s="231"/>
      <c r="D212" s="231"/>
      <c r="E212" s="231"/>
      <c r="F212" s="231"/>
      <c r="G212" s="231"/>
      <c r="H212" s="54">
        <v>17</v>
      </c>
    </row>
    <row r="213" spans="1:8" x14ac:dyDescent="0.25">
      <c r="A213" s="40" t="s">
        <v>205</v>
      </c>
      <c r="B213" s="231" t="s">
        <v>270</v>
      </c>
      <c r="C213" s="231"/>
      <c r="D213" s="231"/>
      <c r="E213" s="231"/>
      <c r="F213" s="231"/>
      <c r="G213" s="231"/>
      <c r="H213" s="54">
        <v>12</v>
      </c>
    </row>
    <row r="214" spans="1:8" x14ac:dyDescent="0.25">
      <c r="A214" s="40" t="s">
        <v>223</v>
      </c>
      <c r="B214" s="231" t="s">
        <v>271</v>
      </c>
      <c r="C214" s="231"/>
      <c r="D214" s="231"/>
      <c r="E214" s="231"/>
      <c r="F214" s="231"/>
      <c r="G214" s="231"/>
      <c r="H214" s="54">
        <v>10</v>
      </c>
    </row>
    <row r="215" spans="1:8" x14ac:dyDescent="0.25">
      <c r="A215" s="40" t="s">
        <v>229</v>
      </c>
      <c r="B215" s="231" t="s">
        <v>272</v>
      </c>
      <c r="C215" s="231"/>
      <c r="D215" s="231"/>
      <c r="E215" s="231"/>
      <c r="F215" s="231"/>
      <c r="G215" s="231"/>
      <c r="H215" s="54">
        <v>11</v>
      </c>
    </row>
    <row r="216" spans="1:8" x14ac:dyDescent="0.25">
      <c r="A216" s="40" t="s">
        <v>256</v>
      </c>
      <c r="B216" s="231" t="s">
        <v>273</v>
      </c>
      <c r="C216" s="231"/>
      <c r="D216" s="231"/>
      <c r="E216" s="231"/>
      <c r="F216" s="231"/>
      <c r="G216" s="231"/>
      <c r="H216" s="54">
        <v>12</v>
      </c>
    </row>
    <row r="217" spans="1:8" x14ac:dyDescent="0.25">
      <c r="A217" s="40" t="s">
        <v>201</v>
      </c>
      <c r="B217" s="231" t="s">
        <v>274</v>
      </c>
      <c r="C217" s="231"/>
      <c r="D217" s="231"/>
      <c r="E217" s="231"/>
      <c r="F217" s="231"/>
      <c r="G217" s="231"/>
      <c r="H217" s="54">
        <v>3</v>
      </c>
    </row>
    <row r="218" spans="1:8" x14ac:dyDescent="0.25">
      <c r="A218" s="40" t="s">
        <v>190</v>
      </c>
      <c r="B218" s="231" t="s">
        <v>482</v>
      </c>
      <c r="C218" s="231"/>
      <c r="D218" s="231"/>
      <c r="E218" s="231"/>
      <c r="F218" s="231"/>
      <c r="G218" s="231"/>
      <c r="H218" s="54">
        <v>4</v>
      </c>
    </row>
    <row r="219" spans="1:8" x14ac:dyDescent="0.25">
      <c r="A219" s="40" t="s">
        <v>199</v>
      </c>
      <c r="B219" s="231" t="s">
        <v>275</v>
      </c>
      <c r="C219" s="231"/>
      <c r="D219" s="231"/>
      <c r="E219" s="231"/>
      <c r="F219" s="231"/>
      <c r="G219" s="231"/>
      <c r="H219" s="54">
        <v>4</v>
      </c>
    </row>
    <row r="220" spans="1:8" x14ac:dyDescent="0.25">
      <c r="A220" s="40" t="s">
        <v>239</v>
      </c>
      <c r="B220" s="231" t="s">
        <v>276</v>
      </c>
      <c r="C220" s="231"/>
      <c r="D220" s="231"/>
      <c r="E220" s="231"/>
      <c r="F220" s="231"/>
      <c r="G220" s="231"/>
      <c r="H220" s="54">
        <v>5</v>
      </c>
    </row>
    <row r="221" spans="1:8" x14ac:dyDescent="0.25">
      <c r="A221" s="40" t="s">
        <v>266</v>
      </c>
      <c r="B221" s="231" t="s">
        <v>277</v>
      </c>
      <c r="C221" s="231"/>
      <c r="D221" s="231"/>
      <c r="E221" s="231"/>
      <c r="F221" s="231"/>
      <c r="G221" s="231"/>
      <c r="H221" s="54">
        <v>6</v>
      </c>
    </row>
    <row r="222" spans="1:8" x14ac:dyDescent="0.25">
      <c r="A222" s="40" t="s">
        <v>260</v>
      </c>
      <c r="B222" s="231" t="s">
        <v>278</v>
      </c>
      <c r="C222" s="231"/>
      <c r="D222" s="231"/>
      <c r="E222" s="231"/>
      <c r="F222" s="231"/>
      <c r="G222" s="231"/>
      <c r="H222" s="54">
        <v>8</v>
      </c>
    </row>
    <row r="223" spans="1:8" x14ac:dyDescent="0.25">
      <c r="A223" s="40" t="s">
        <v>279</v>
      </c>
      <c r="B223" s="49" t="s">
        <v>280</v>
      </c>
      <c r="C223" s="17"/>
      <c r="D223" s="234"/>
      <c r="E223" s="235"/>
      <c r="F223" s="235"/>
      <c r="G223" s="236"/>
      <c r="H223" s="54">
        <v>34</v>
      </c>
    </row>
    <row r="224" spans="1:8" ht="15.75" thickBot="1" x14ac:dyDescent="0.3">
      <c r="A224" s="232" t="s">
        <v>23</v>
      </c>
      <c r="B224" s="233"/>
      <c r="C224" s="233"/>
      <c r="D224" s="233"/>
      <c r="E224" s="233"/>
      <c r="F224" s="233"/>
      <c r="G224" s="233"/>
      <c r="H224" s="60">
        <f>SUM(H130:H223)</f>
        <v>788</v>
      </c>
    </row>
    <row r="225" spans="1:12" x14ac:dyDescent="0.25">
      <c r="A225" s="14"/>
    </row>
    <row r="226" spans="1:12" ht="15.75" thickBot="1" x14ac:dyDescent="0.3">
      <c r="A226" s="227" t="s">
        <v>281</v>
      </c>
      <c r="B226" s="227"/>
      <c r="C226" s="227"/>
      <c r="D226" s="227"/>
      <c r="E226" s="227"/>
      <c r="F226" s="227"/>
      <c r="G226" s="227"/>
      <c r="H226" s="227"/>
      <c r="I226" s="227"/>
      <c r="J226" s="227"/>
      <c r="K226" s="227"/>
    </row>
    <row r="227" spans="1:12" ht="15.75" thickBot="1" x14ac:dyDescent="0.3">
      <c r="A227" s="111"/>
      <c r="B227" s="111"/>
      <c r="C227" s="111"/>
      <c r="D227" s="183" t="s">
        <v>116</v>
      </c>
      <c r="E227" s="184"/>
      <c r="F227" s="184"/>
      <c r="G227" s="184"/>
      <c r="H227" s="184"/>
      <c r="I227" s="184"/>
      <c r="J227" s="184"/>
      <c r="K227" s="184"/>
      <c r="L227" s="200"/>
    </row>
    <row r="228" spans="1:12" ht="49.5" thickBot="1" x14ac:dyDescent="0.3">
      <c r="A228" s="259" t="s">
        <v>53</v>
      </c>
      <c r="B228" s="260" t="s">
        <v>282</v>
      </c>
      <c r="C228" s="261" t="s">
        <v>283</v>
      </c>
      <c r="D228" s="260" t="s">
        <v>95</v>
      </c>
      <c r="E228" s="260" t="s">
        <v>96</v>
      </c>
      <c r="F228" s="260" t="s">
        <v>428</v>
      </c>
      <c r="G228" s="260" t="s">
        <v>98</v>
      </c>
      <c r="H228" s="262" t="s">
        <v>99</v>
      </c>
      <c r="I228" s="262" t="s">
        <v>429</v>
      </c>
      <c r="J228" s="262" t="s">
        <v>101</v>
      </c>
      <c r="K228" s="262" t="s">
        <v>102</v>
      </c>
      <c r="L228" s="263" t="s">
        <v>284</v>
      </c>
    </row>
    <row r="229" spans="1:12" ht="31.5" x14ac:dyDescent="0.25">
      <c r="A229" s="94" t="s">
        <v>430</v>
      </c>
      <c r="B229" s="80" t="s">
        <v>431</v>
      </c>
      <c r="C229" s="98"/>
      <c r="D229" s="81"/>
      <c r="E229" s="82"/>
      <c r="F229" s="82"/>
      <c r="G229" s="82"/>
      <c r="H229" s="82"/>
      <c r="I229" s="82"/>
      <c r="J229" s="80"/>
      <c r="K229" s="80"/>
      <c r="L229" s="83"/>
    </row>
    <row r="230" spans="1:12" ht="15.75" x14ac:dyDescent="0.25">
      <c r="A230" s="95" t="s">
        <v>432</v>
      </c>
      <c r="B230" s="121" t="s">
        <v>431</v>
      </c>
      <c r="C230" s="99"/>
      <c r="D230" s="85"/>
      <c r="E230" s="86"/>
      <c r="F230" s="86"/>
      <c r="G230" s="86"/>
      <c r="H230" s="86"/>
      <c r="I230" s="86"/>
      <c r="J230" s="121"/>
      <c r="K230" s="121"/>
      <c r="L230" s="87"/>
    </row>
    <row r="231" spans="1:12" ht="15.75" x14ac:dyDescent="0.25">
      <c r="A231" s="95" t="s">
        <v>433</v>
      </c>
      <c r="B231" s="121" t="s">
        <v>431</v>
      </c>
      <c r="C231" s="99"/>
      <c r="D231" s="85"/>
      <c r="E231" s="86"/>
      <c r="F231" s="86"/>
      <c r="G231" s="86"/>
      <c r="H231" s="86"/>
      <c r="I231" s="86"/>
      <c r="J231" s="121"/>
      <c r="K231" s="121"/>
      <c r="L231" s="87"/>
    </row>
    <row r="232" spans="1:12" ht="31.5" x14ac:dyDescent="0.25">
      <c r="A232" s="95" t="s">
        <v>434</v>
      </c>
      <c r="B232" s="121" t="s">
        <v>431</v>
      </c>
      <c r="C232" s="99"/>
      <c r="D232" s="85"/>
      <c r="E232" s="86"/>
      <c r="F232" s="86"/>
      <c r="G232" s="86"/>
      <c r="H232" s="86"/>
      <c r="I232" s="86"/>
      <c r="J232" s="121"/>
      <c r="K232" s="121"/>
      <c r="L232" s="87"/>
    </row>
    <row r="233" spans="1:12" ht="47.25" x14ac:dyDescent="0.25">
      <c r="A233" s="95" t="s">
        <v>483</v>
      </c>
      <c r="B233" s="121" t="s">
        <v>431</v>
      </c>
      <c r="C233" s="99"/>
      <c r="D233" s="86"/>
      <c r="E233" s="86"/>
      <c r="F233" s="86"/>
      <c r="G233" s="86"/>
      <c r="H233" s="86"/>
      <c r="I233" s="86"/>
      <c r="J233" s="121"/>
      <c r="K233" s="121"/>
      <c r="L233" s="87"/>
    </row>
    <row r="234" spans="1:12" ht="31.5" x14ac:dyDescent="0.25">
      <c r="A234" s="95" t="s">
        <v>435</v>
      </c>
      <c r="B234" s="121" t="s">
        <v>431</v>
      </c>
      <c r="C234" s="99"/>
      <c r="D234" s="88"/>
      <c r="E234" s="86"/>
      <c r="F234" s="86"/>
      <c r="G234" s="86"/>
      <c r="H234" s="86"/>
      <c r="I234" s="88"/>
      <c r="J234" s="121"/>
      <c r="K234" s="121"/>
      <c r="L234" s="87"/>
    </row>
    <row r="235" spans="1:12" ht="31.5" x14ac:dyDescent="0.25">
      <c r="A235" s="95" t="s">
        <v>430</v>
      </c>
      <c r="B235" s="121" t="s">
        <v>431</v>
      </c>
      <c r="C235" s="99"/>
      <c r="D235" s="88"/>
      <c r="E235" s="86"/>
      <c r="F235" s="86"/>
      <c r="G235" s="86"/>
      <c r="H235" s="86"/>
      <c r="I235" s="86"/>
      <c r="J235" s="121"/>
      <c r="K235" s="121"/>
      <c r="L235" s="87"/>
    </row>
    <row r="236" spans="1:12" ht="47.25" x14ac:dyDescent="0.25">
      <c r="A236" s="95" t="s">
        <v>436</v>
      </c>
      <c r="B236" s="112" t="s">
        <v>285</v>
      </c>
      <c r="C236" s="99" t="s">
        <v>286</v>
      </c>
      <c r="D236" s="86"/>
      <c r="E236" s="86">
        <v>1</v>
      </c>
      <c r="F236" s="86"/>
      <c r="G236" s="86">
        <v>1</v>
      </c>
      <c r="H236" s="86">
        <v>1</v>
      </c>
      <c r="I236" s="86"/>
      <c r="J236" s="121">
        <v>1</v>
      </c>
      <c r="K236" s="121"/>
      <c r="L236" s="87"/>
    </row>
    <row r="237" spans="1:12" ht="31.5" x14ac:dyDescent="0.25">
      <c r="A237" s="95" t="s">
        <v>287</v>
      </c>
      <c r="B237" s="112" t="s">
        <v>285</v>
      </c>
      <c r="C237" s="99" t="s">
        <v>287</v>
      </c>
      <c r="D237" s="86"/>
      <c r="E237" s="86">
        <v>1</v>
      </c>
      <c r="F237" s="86"/>
      <c r="G237" s="86">
        <v>1</v>
      </c>
      <c r="H237" s="86">
        <v>1</v>
      </c>
      <c r="I237" s="86"/>
      <c r="J237" s="121"/>
      <c r="K237" s="121">
        <v>1</v>
      </c>
      <c r="L237" s="87"/>
    </row>
    <row r="238" spans="1:12" ht="47.25" x14ac:dyDescent="0.25">
      <c r="A238" s="95" t="s">
        <v>437</v>
      </c>
      <c r="B238" s="112" t="s">
        <v>285</v>
      </c>
      <c r="C238" s="99" t="s">
        <v>288</v>
      </c>
      <c r="D238" s="86"/>
      <c r="E238" s="86">
        <v>2</v>
      </c>
      <c r="F238" s="86"/>
      <c r="G238" s="86">
        <v>2</v>
      </c>
      <c r="H238" s="86">
        <v>2</v>
      </c>
      <c r="I238" s="86"/>
      <c r="J238" s="121">
        <v>1</v>
      </c>
      <c r="K238" s="121"/>
      <c r="L238" s="87">
        <v>1</v>
      </c>
    </row>
    <row r="239" spans="1:12" ht="47.25" x14ac:dyDescent="0.25">
      <c r="A239" s="95" t="s">
        <v>438</v>
      </c>
      <c r="B239" s="112" t="s">
        <v>285</v>
      </c>
      <c r="C239" s="99" t="s">
        <v>289</v>
      </c>
      <c r="D239" s="86">
        <v>3</v>
      </c>
      <c r="E239" s="86">
        <v>2</v>
      </c>
      <c r="F239" s="86"/>
      <c r="G239" s="86">
        <v>5</v>
      </c>
      <c r="H239" s="86">
        <v>5</v>
      </c>
      <c r="I239" s="88"/>
      <c r="J239" s="121">
        <v>5</v>
      </c>
      <c r="K239" s="121"/>
      <c r="L239" s="87"/>
    </row>
    <row r="240" spans="1:12" ht="47.25" x14ac:dyDescent="0.25">
      <c r="A240" s="95" t="s">
        <v>439</v>
      </c>
      <c r="B240" s="112" t="s">
        <v>285</v>
      </c>
      <c r="C240" s="99" t="s">
        <v>290</v>
      </c>
      <c r="D240" s="88"/>
      <c r="E240" s="86">
        <v>2</v>
      </c>
      <c r="F240" s="86"/>
      <c r="G240" s="86">
        <v>2</v>
      </c>
      <c r="H240" s="86">
        <v>2</v>
      </c>
      <c r="I240" s="88"/>
      <c r="J240" s="121">
        <v>2</v>
      </c>
      <c r="K240" s="121"/>
      <c r="L240" s="87"/>
    </row>
    <row r="241" spans="1:12" ht="47.25" x14ac:dyDescent="0.25">
      <c r="A241" s="95" t="s">
        <v>291</v>
      </c>
      <c r="B241" s="112" t="s">
        <v>285</v>
      </c>
      <c r="C241" s="99" t="s">
        <v>291</v>
      </c>
      <c r="D241" s="88"/>
      <c r="E241" s="86">
        <v>2</v>
      </c>
      <c r="F241" s="86"/>
      <c r="G241" s="86">
        <v>2</v>
      </c>
      <c r="H241" s="86">
        <v>2</v>
      </c>
      <c r="I241" s="88"/>
      <c r="J241" s="121">
        <v>2</v>
      </c>
      <c r="K241" s="121"/>
      <c r="L241" s="87"/>
    </row>
    <row r="242" spans="1:12" ht="63" x14ac:dyDescent="0.25">
      <c r="A242" s="95" t="s">
        <v>440</v>
      </c>
      <c r="B242" s="112" t="s">
        <v>285</v>
      </c>
      <c r="C242" s="99" t="s">
        <v>292</v>
      </c>
      <c r="D242" s="86"/>
      <c r="E242" s="86">
        <v>2</v>
      </c>
      <c r="F242" s="86"/>
      <c r="G242" s="86">
        <v>2</v>
      </c>
      <c r="H242" s="86">
        <v>2</v>
      </c>
      <c r="I242" s="86"/>
      <c r="J242" s="121">
        <v>2</v>
      </c>
      <c r="K242" s="121"/>
      <c r="L242" s="87"/>
    </row>
    <row r="243" spans="1:12" ht="31.5" x14ac:dyDescent="0.25">
      <c r="A243" s="95" t="s">
        <v>441</v>
      </c>
      <c r="B243" s="112" t="s">
        <v>285</v>
      </c>
      <c r="C243" s="99" t="s">
        <v>293</v>
      </c>
      <c r="D243" s="86"/>
      <c r="E243" s="86">
        <v>1</v>
      </c>
      <c r="F243" s="86"/>
      <c r="G243" s="86">
        <v>1</v>
      </c>
      <c r="H243" s="86">
        <v>1</v>
      </c>
      <c r="I243" s="86"/>
      <c r="J243" s="121">
        <v>1</v>
      </c>
      <c r="K243" s="121"/>
      <c r="L243" s="87"/>
    </row>
    <row r="244" spans="1:12" ht="47.25" x14ac:dyDescent="0.25">
      <c r="A244" s="95" t="s">
        <v>442</v>
      </c>
      <c r="B244" s="112" t="s">
        <v>285</v>
      </c>
      <c r="C244" s="99" t="s">
        <v>294</v>
      </c>
      <c r="D244" s="85"/>
      <c r="E244" s="85">
        <v>5</v>
      </c>
      <c r="F244" s="85"/>
      <c r="G244" s="85">
        <v>5</v>
      </c>
      <c r="H244" s="85">
        <v>5</v>
      </c>
      <c r="I244" s="85"/>
      <c r="J244" s="121">
        <v>5</v>
      </c>
      <c r="K244" s="121"/>
      <c r="L244" s="87"/>
    </row>
    <row r="245" spans="1:12" ht="63" x14ac:dyDescent="0.25">
      <c r="A245" s="95" t="s">
        <v>443</v>
      </c>
      <c r="B245" s="112" t="s">
        <v>285</v>
      </c>
      <c r="C245" s="99" t="s">
        <v>295</v>
      </c>
      <c r="D245" s="86"/>
      <c r="E245" s="86">
        <v>3</v>
      </c>
      <c r="F245" s="86"/>
      <c r="G245" s="86">
        <v>3</v>
      </c>
      <c r="H245" s="86">
        <v>3</v>
      </c>
      <c r="I245" s="86"/>
      <c r="J245" s="121">
        <v>3</v>
      </c>
      <c r="K245" s="121"/>
      <c r="L245" s="87"/>
    </row>
    <row r="246" spans="1:12" ht="63" x14ac:dyDescent="0.25">
      <c r="A246" s="95" t="s">
        <v>444</v>
      </c>
      <c r="B246" s="112" t="s">
        <v>285</v>
      </c>
      <c r="C246" s="99" t="s">
        <v>296</v>
      </c>
      <c r="D246" s="86"/>
      <c r="E246" s="86">
        <v>2</v>
      </c>
      <c r="F246" s="86"/>
      <c r="G246" s="86">
        <v>2</v>
      </c>
      <c r="H246" s="86">
        <v>2</v>
      </c>
      <c r="I246" s="86"/>
      <c r="J246" s="121">
        <v>1</v>
      </c>
      <c r="K246" s="121"/>
      <c r="L246" s="87">
        <v>1</v>
      </c>
    </row>
    <row r="247" spans="1:12" ht="47.25" x14ac:dyDescent="0.25">
      <c r="A247" s="95" t="s">
        <v>297</v>
      </c>
      <c r="B247" s="112" t="s">
        <v>285</v>
      </c>
      <c r="C247" s="99" t="s">
        <v>297</v>
      </c>
      <c r="D247" s="86"/>
      <c r="E247" s="86">
        <v>1</v>
      </c>
      <c r="F247" s="86"/>
      <c r="G247" s="86">
        <v>1</v>
      </c>
      <c r="H247" s="86">
        <v>1</v>
      </c>
      <c r="I247" s="86"/>
      <c r="J247" s="121">
        <v>1</v>
      </c>
      <c r="K247" s="121"/>
      <c r="L247" s="87"/>
    </row>
    <row r="248" spans="1:12" ht="63.75" thickBot="1" x14ac:dyDescent="0.3">
      <c r="A248" s="96" t="s">
        <v>445</v>
      </c>
      <c r="B248" s="89" t="s">
        <v>285</v>
      </c>
      <c r="C248" s="100" t="s">
        <v>298</v>
      </c>
      <c r="D248" s="90"/>
      <c r="E248" s="90">
        <v>2</v>
      </c>
      <c r="F248" s="90"/>
      <c r="G248" s="90">
        <v>2</v>
      </c>
      <c r="H248" s="90">
        <v>2</v>
      </c>
      <c r="I248" s="90"/>
      <c r="J248" s="91">
        <v>2</v>
      </c>
      <c r="K248" s="91"/>
      <c r="L248" s="92"/>
    </row>
    <row r="249" spans="1:12" ht="15.75" thickBot="1" x14ac:dyDescent="0.3">
      <c r="A249" s="97" t="s">
        <v>115</v>
      </c>
      <c r="B249" s="93"/>
      <c r="C249" s="93"/>
      <c r="D249" s="114">
        <f>SUM(D229:D248)</f>
        <v>3</v>
      </c>
      <c r="E249" s="114">
        <f t="shared" ref="E249:L249" si="0">SUM(E229:E248)</f>
        <v>26</v>
      </c>
      <c r="F249" s="114">
        <f t="shared" si="0"/>
        <v>0</v>
      </c>
      <c r="G249" s="114">
        <f t="shared" si="0"/>
        <v>29</v>
      </c>
      <c r="H249" s="114">
        <f t="shared" si="0"/>
        <v>29</v>
      </c>
      <c r="I249" s="114">
        <f t="shared" si="0"/>
        <v>0</v>
      </c>
      <c r="J249" s="114">
        <f t="shared" si="0"/>
        <v>26</v>
      </c>
      <c r="K249" s="114">
        <f t="shared" si="0"/>
        <v>1</v>
      </c>
      <c r="L249" s="110">
        <f t="shared" si="0"/>
        <v>2</v>
      </c>
    </row>
    <row r="250" spans="1:12" ht="15.75" thickBot="1" x14ac:dyDescent="0.3">
      <c r="A250" s="47"/>
    </row>
    <row r="251" spans="1:12" customFormat="1" ht="30" x14ac:dyDescent="0.25">
      <c r="A251" s="217" t="s">
        <v>1</v>
      </c>
      <c r="B251" s="218"/>
      <c r="C251" s="70" t="s">
        <v>373</v>
      </c>
      <c r="D251" s="70" t="s">
        <v>302</v>
      </c>
      <c r="E251" s="70" t="s">
        <v>305</v>
      </c>
      <c r="F251" s="70" t="s">
        <v>307</v>
      </c>
      <c r="G251" s="71" t="s">
        <v>23</v>
      </c>
    </row>
    <row r="252" spans="1:12" customFormat="1" ht="30" x14ac:dyDescent="0.25">
      <c r="A252" s="213" t="s">
        <v>2</v>
      </c>
      <c r="B252" s="214"/>
      <c r="C252" s="61" t="s">
        <v>88</v>
      </c>
      <c r="D252" s="61"/>
      <c r="E252" s="61"/>
      <c r="F252" s="61"/>
      <c r="G252" s="66"/>
    </row>
    <row r="253" spans="1:12" customFormat="1" x14ac:dyDescent="0.25">
      <c r="A253" s="215" t="s">
        <v>3</v>
      </c>
      <c r="B253" s="62" t="s">
        <v>5</v>
      </c>
      <c r="C253" s="62" t="s">
        <v>28</v>
      </c>
      <c r="D253" s="62" t="s">
        <v>303</v>
      </c>
      <c r="E253" s="62" t="s">
        <v>306</v>
      </c>
      <c r="F253" s="62"/>
      <c r="G253" s="64"/>
    </row>
    <row r="254" spans="1:12" customFormat="1" x14ac:dyDescent="0.25">
      <c r="A254" s="215"/>
      <c r="B254" s="62" t="s">
        <v>6</v>
      </c>
      <c r="C254" s="61" t="s">
        <v>36</v>
      </c>
      <c r="D254" s="61" t="s">
        <v>304</v>
      </c>
      <c r="E254" s="61" t="s">
        <v>304</v>
      </c>
      <c r="F254" s="61" t="s">
        <v>304</v>
      </c>
      <c r="G254" s="67"/>
    </row>
    <row r="255" spans="1:12" customFormat="1" x14ac:dyDescent="0.25">
      <c r="A255" s="215"/>
      <c r="B255" s="62" t="s">
        <v>7</v>
      </c>
      <c r="C255" s="63"/>
      <c r="D255" s="63"/>
      <c r="E255" s="63"/>
      <c r="F255" s="63"/>
      <c r="G255" s="67"/>
    </row>
    <row r="256" spans="1:12" customFormat="1" x14ac:dyDescent="0.25">
      <c r="A256" s="215"/>
      <c r="B256" s="62" t="s">
        <v>8</v>
      </c>
      <c r="C256" s="61">
        <v>1968</v>
      </c>
      <c r="D256" s="61"/>
      <c r="E256" s="61"/>
      <c r="F256" s="61"/>
      <c r="G256" s="68">
        <v>1968</v>
      </c>
    </row>
    <row r="257" spans="1:7" customFormat="1" x14ac:dyDescent="0.25">
      <c r="A257" s="215"/>
      <c r="B257" s="62" t="s">
        <v>9</v>
      </c>
      <c r="C257" s="62">
        <v>13</v>
      </c>
      <c r="D257" s="62"/>
      <c r="E257" s="62"/>
      <c r="F257" s="62"/>
      <c r="G257" s="68">
        <v>13</v>
      </c>
    </row>
    <row r="258" spans="1:7" customFormat="1" x14ac:dyDescent="0.25">
      <c r="A258" s="215"/>
      <c r="B258" s="62" t="s">
        <v>10</v>
      </c>
      <c r="C258" s="63">
        <v>88</v>
      </c>
      <c r="D258" s="63">
        <v>5</v>
      </c>
      <c r="E258" s="63">
        <v>7</v>
      </c>
      <c r="F258" s="63">
        <v>2</v>
      </c>
      <c r="G258" s="68">
        <v>102</v>
      </c>
    </row>
    <row r="259" spans="1:7" customFormat="1" ht="30" x14ac:dyDescent="0.25">
      <c r="A259" s="215"/>
      <c r="B259" s="62" t="s">
        <v>11</v>
      </c>
      <c r="C259" s="63">
        <v>5</v>
      </c>
      <c r="D259" s="63"/>
      <c r="E259" s="63"/>
      <c r="F259" s="63"/>
      <c r="G259" s="68">
        <v>5</v>
      </c>
    </row>
    <row r="260" spans="1:7" customFormat="1" x14ac:dyDescent="0.25">
      <c r="A260" s="215"/>
      <c r="B260" s="62" t="s">
        <v>300</v>
      </c>
      <c r="C260" s="63">
        <v>2</v>
      </c>
      <c r="D260" s="63"/>
      <c r="E260" s="63"/>
      <c r="F260" s="63"/>
      <c r="G260" s="68">
        <v>2</v>
      </c>
    </row>
    <row r="261" spans="1:7" customFormat="1" x14ac:dyDescent="0.25">
      <c r="A261" s="215"/>
      <c r="B261" s="62" t="s">
        <v>301</v>
      </c>
      <c r="C261" s="63">
        <v>2076</v>
      </c>
      <c r="D261" s="63">
        <v>5</v>
      </c>
      <c r="E261" s="63">
        <v>7</v>
      </c>
      <c r="F261" s="63">
        <v>2</v>
      </c>
      <c r="G261" s="68">
        <f>SUM(G256:G260)</f>
        <v>2090</v>
      </c>
    </row>
    <row r="262" spans="1:7" customFormat="1" x14ac:dyDescent="0.25">
      <c r="A262" s="215" t="s">
        <v>4</v>
      </c>
      <c r="B262" s="62" t="s">
        <v>6</v>
      </c>
      <c r="C262" s="62" t="s">
        <v>30</v>
      </c>
      <c r="D262" s="62"/>
      <c r="E262" s="62"/>
      <c r="F262" s="62"/>
      <c r="G262" s="64"/>
    </row>
    <row r="263" spans="1:7" customFormat="1" x14ac:dyDescent="0.25">
      <c r="A263" s="215"/>
      <c r="B263" s="62" t="s">
        <v>14</v>
      </c>
      <c r="C263" s="63">
        <v>104</v>
      </c>
      <c r="D263" s="63"/>
      <c r="E263" s="63"/>
      <c r="F263" s="63"/>
      <c r="G263" s="68">
        <v>104</v>
      </c>
    </row>
    <row r="264" spans="1:7" customFormat="1" x14ac:dyDescent="0.25">
      <c r="A264" s="215"/>
      <c r="B264" s="62" t="s">
        <v>15</v>
      </c>
      <c r="C264" s="63">
        <v>173</v>
      </c>
      <c r="D264" s="63"/>
      <c r="E264" s="63"/>
      <c r="F264" s="63"/>
      <c r="G264" s="68">
        <v>173</v>
      </c>
    </row>
    <row r="265" spans="1:7" customFormat="1" x14ac:dyDescent="0.25">
      <c r="A265" s="215"/>
      <c r="B265" s="62" t="s">
        <v>16</v>
      </c>
      <c r="C265" s="63">
        <v>132</v>
      </c>
      <c r="D265" s="63"/>
      <c r="E265" s="63"/>
      <c r="F265" s="63"/>
      <c r="G265" s="68">
        <v>132</v>
      </c>
    </row>
    <row r="266" spans="1:7" customFormat="1" x14ac:dyDescent="0.25">
      <c r="A266" s="215"/>
      <c r="B266" s="62" t="s">
        <v>17</v>
      </c>
      <c r="C266" s="63">
        <v>32</v>
      </c>
      <c r="D266" s="63"/>
      <c r="E266" s="63"/>
      <c r="F266" s="63"/>
      <c r="G266" s="68">
        <v>32</v>
      </c>
    </row>
    <row r="267" spans="1:7" customFormat="1" x14ac:dyDescent="0.25">
      <c r="A267" s="215"/>
      <c r="B267" s="62"/>
      <c r="C267" s="63"/>
      <c r="D267" s="63"/>
      <c r="E267" s="63"/>
      <c r="F267" s="63"/>
      <c r="G267" s="68"/>
    </row>
    <row r="268" spans="1:7" customFormat="1" x14ac:dyDescent="0.25">
      <c r="A268" s="215"/>
      <c r="B268" s="62"/>
      <c r="C268" s="63"/>
      <c r="D268" s="63"/>
      <c r="E268" s="63"/>
      <c r="F268" s="63"/>
      <c r="G268" s="68"/>
    </row>
    <row r="269" spans="1:7" customFormat="1" x14ac:dyDescent="0.25">
      <c r="A269" s="215"/>
      <c r="B269" s="62" t="s">
        <v>19</v>
      </c>
      <c r="C269" s="63">
        <v>27</v>
      </c>
      <c r="D269" s="63"/>
      <c r="E269" s="63"/>
      <c r="F269" s="63"/>
      <c r="G269" s="68">
        <v>27</v>
      </c>
    </row>
    <row r="270" spans="1:7" customFormat="1" x14ac:dyDescent="0.25">
      <c r="A270" s="215"/>
      <c r="B270" s="62" t="s">
        <v>20</v>
      </c>
      <c r="C270" s="63">
        <v>53</v>
      </c>
      <c r="D270" s="63">
        <v>5</v>
      </c>
      <c r="E270" s="63">
        <v>6</v>
      </c>
      <c r="F270" s="63">
        <v>2</v>
      </c>
      <c r="G270" s="68">
        <v>66</v>
      </c>
    </row>
    <row r="271" spans="1:7" customFormat="1" x14ac:dyDescent="0.25">
      <c r="A271" s="215"/>
      <c r="B271" s="62" t="s">
        <v>21</v>
      </c>
      <c r="C271" s="63">
        <v>103</v>
      </c>
      <c r="D271" s="63"/>
      <c r="E271" s="63"/>
      <c r="F271" s="63"/>
      <c r="G271" s="68">
        <v>103</v>
      </c>
    </row>
    <row r="272" spans="1:7" customFormat="1" x14ac:dyDescent="0.25">
      <c r="A272" s="215"/>
      <c r="B272" s="62" t="s">
        <v>22</v>
      </c>
      <c r="C272" s="62">
        <v>27</v>
      </c>
      <c r="D272" s="62">
        <v>1</v>
      </c>
      <c r="E272" s="62">
        <v>1</v>
      </c>
      <c r="F272" s="62">
        <v>1</v>
      </c>
      <c r="G272" s="68">
        <v>29</v>
      </c>
    </row>
    <row r="273" spans="1:14" customFormat="1" x14ac:dyDescent="0.25">
      <c r="A273" s="215"/>
      <c r="B273" s="62" t="s">
        <v>23</v>
      </c>
      <c r="C273" s="63">
        <v>651</v>
      </c>
      <c r="D273" s="63">
        <v>6</v>
      </c>
      <c r="E273" s="63">
        <v>7</v>
      </c>
      <c r="F273" s="63">
        <v>3</v>
      </c>
      <c r="G273" s="68">
        <f>SUM(G262:G272)</f>
        <v>666</v>
      </c>
    </row>
    <row r="274" spans="1:14" customFormat="1" x14ac:dyDescent="0.25">
      <c r="A274" s="215"/>
      <c r="B274" s="62" t="s">
        <v>24</v>
      </c>
      <c r="C274" s="63">
        <v>80</v>
      </c>
      <c r="D274" s="63"/>
      <c r="E274" s="63"/>
      <c r="F274" s="63"/>
      <c r="G274" s="68">
        <v>80</v>
      </c>
    </row>
    <row r="275" spans="1:14" customFormat="1" ht="15.75" thickBot="1" x14ac:dyDescent="0.3">
      <c r="A275" s="216"/>
      <c r="B275" s="65" t="s">
        <v>25</v>
      </c>
      <c r="C275" s="65">
        <v>8</v>
      </c>
      <c r="D275" s="65">
        <v>1</v>
      </c>
      <c r="E275" s="65">
        <v>1</v>
      </c>
      <c r="F275" s="65">
        <v>1</v>
      </c>
      <c r="G275" s="69">
        <v>11</v>
      </c>
    </row>
    <row r="276" spans="1:14" ht="15.75" thickBot="1" x14ac:dyDescent="0.3">
      <c r="A276" s="15"/>
    </row>
    <row r="277" spans="1:14" ht="30" x14ac:dyDescent="0.25">
      <c r="A277" s="219" t="s">
        <v>53</v>
      </c>
      <c r="B277" s="220"/>
      <c r="C277" s="72" t="s">
        <v>54</v>
      </c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4" x14ac:dyDescent="0.25">
      <c r="A278" s="209" t="s">
        <v>309</v>
      </c>
      <c r="B278" s="210"/>
      <c r="C278" s="73">
        <v>862</v>
      </c>
      <c r="D278" s="22"/>
      <c r="E278" s="22"/>
      <c r="F278" s="22"/>
      <c r="G278" s="22"/>
      <c r="H278" s="22"/>
      <c r="L278" s="22"/>
      <c r="M278" s="22"/>
    </row>
    <row r="279" spans="1:14" x14ac:dyDescent="0.25">
      <c r="A279" s="209" t="s">
        <v>310</v>
      </c>
      <c r="B279" s="210"/>
      <c r="C279" s="73">
        <v>22</v>
      </c>
      <c r="D279" s="22"/>
      <c r="E279" s="22"/>
      <c r="F279" s="22"/>
      <c r="G279" s="22"/>
      <c r="H279" s="22"/>
      <c r="L279" s="22"/>
      <c r="M279" s="22"/>
    </row>
    <row r="280" spans="1:14" x14ac:dyDescent="0.25">
      <c r="A280" s="209" t="s">
        <v>305</v>
      </c>
      <c r="B280" s="210"/>
      <c r="C280" s="73">
        <v>32</v>
      </c>
      <c r="D280" s="22"/>
      <c r="E280" s="22"/>
      <c r="F280" s="22"/>
      <c r="G280" s="22"/>
      <c r="H280" s="22"/>
      <c r="L280" s="22"/>
      <c r="M280" s="22"/>
    </row>
    <row r="281" spans="1:14" ht="30.75" customHeight="1" x14ac:dyDescent="0.25">
      <c r="A281" s="209" t="s">
        <v>307</v>
      </c>
      <c r="B281" s="210"/>
      <c r="C281" s="73">
        <v>3</v>
      </c>
      <c r="D281" s="22"/>
      <c r="E281" s="22"/>
      <c r="F281" s="22"/>
      <c r="G281" s="22"/>
      <c r="H281" s="22"/>
      <c r="L281" s="22"/>
      <c r="M281" s="22"/>
    </row>
    <row r="282" spans="1:14" ht="30.75" customHeight="1" x14ac:dyDescent="0.25">
      <c r="A282" s="209" t="s">
        <v>311</v>
      </c>
      <c r="B282" s="210"/>
      <c r="C282" s="73">
        <v>16</v>
      </c>
      <c r="D282" s="22"/>
      <c r="E282" s="22"/>
      <c r="F282" s="22"/>
      <c r="G282" s="22"/>
      <c r="H282" s="22"/>
      <c r="L282" s="22"/>
      <c r="M282" s="22"/>
    </row>
    <row r="283" spans="1:14" ht="15.75" thickBot="1" x14ac:dyDescent="0.3">
      <c r="A283" s="211" t="s">
        <v>23</v>
      </c>
      <c r="B283" s="212"/>
      <c r="C283" s="74">
        <f>SUM(C278:C282)</f>
        <v>935</v>
      </c>
      <c r="D283" s="22"/>
      <c r="E283" s="22"/>
      <c r="F283" s="22"/>
      <c r="G283" s="22"/>
      <c r="H283" s="22"/>
      <c r="L283" s="22"/>
      <c r="M283" s="22"/>
    </row>
    <row r="284" spans="1:14" ht="15.75" customHeight="1" thickBot="1" x14ac:dyDescent="0.3">
      <c r="A284" s="22"/>
      <c r="E284" s="22"/>
      <c r="F284" s="22"/>
      <c r="G284" s="22"/>
      <c r="H284" s="22"/>
      <c r="I284" s="21"/>
      <c r="J284" s="22"/>
      <c r="K284" s="22"/>
      <c r="L284" s="22"/>
      <c r="M284" s="22"/>
      <c r="N284" s="22"/>
    </row>
    <row r="285" spans="1:14" ht="15.75" customHeight="1" thickBot="1" x14ac:dyDescent="0.3">
      <c r="A285" s="23" t="s">
        <v>1</v>
      </c>
      <c r="B285" s="254" t="s">
        <v>55</v>
      </c>
      <c r="C285" s="255"/>
      <c r="D285" s="255"/>
      <c r="E285" s="255"/>
      <c r="F285" s="256"/>
      <c r="L285" s="22"/>
      <c r="M285" s="22"/>
      <c r="N285" s="22"/>
    </row>
    <row r="286" spans="1:14" ht="30.75" thickBot="1" x14ac:dyDescent="0.3">
      <c r="A286" s="24"/>
      <c r="B286" s="25" t="s">
        <v>58</v>
      </c>
      <c r="C286" s="25" t="s">
        <v>59</v>
      </c>
      <c r="D286" s="25" t="s">
        <v>60</v>
      </c>
      <c r="E286" s="26" t="s">
        <v>61</v>
      </c>
      <c r="F286" s="27" t="s">
        <v>308</v>
      </c>
      <c r="L286" s="22"/>
      <c r="M286" s="22"/>
      <c r="N286" s="22"/>
    </row>
    <row r="287" spans="1:14" ht="15.75" customHeight="1" thickBot="1" x14ac:dyDescent="0.3">
      <c r="A287" s="24" t="s">
        <v>309</v>
      </c>
      <c r="B287" s="20"/>
      <c r="C287" s="20">
        <v>1</v>
      </c>
      <c r="D287" s="20"/>
      <c r="E287" s="29"/>
      <c r="F287" s="24">
        <v>2</v>
      </c>
      <c r="L287" s="22"/>
      <c r="M287" s="22"/>
      <c r="N287" s="22"/>
    </row>
    <row r="288" spans="1:14" ht="15.75" customHeight="1" thickBot="1" x14ac:dyDescent="0.3">
      <c r="A288" s="24" t="s">
        <v>23</v>
      </c>
      <c r="B288" s="20"/>
      <c r="C288" s="20">
        <v>1</v>
      </c>
      <c r="D288" s="20"/>
      <c r="E288" s="20"/>
      <c r="F288" s="20">
        <v>2</v>
      </c>
      <c r="L288" s="22"/>
      <c r="M288" s="22"/>
      <c r="N288" s="22"/>
    </row>
    <row r="289" spans="1:14" ht="15.75" customHeight="1" thickBot="1" x14ac:dyDescent="0.3">
      <c r="A289" s="75"/>
      <c r="B289" s="29"/>
      <c r="C289" s="29"/>
      <c r="D289" s="29"/>
      <c r="E289" s="29"/>
      <c r="F289" s="29"/>
      <c r="L289" s="22"/>
      <c r="M289" s="22"/>
      <c r="N289" s="22"/>
    </row>
    <row r="290" spans="1:14" ht="15.75" customHeight="1" thickBot="1" x14ac:dyDescent="0.3">
      <c r="A290" s="23" t="s">
        <v>1</v>
      </c>
      <c r="B290" s="257" t="s">
        <v>56</v>
      </c>
      <c r="C290" s="255"/>
      <c r="D290" s="255"/>
      <c r="E290" s="255"/>
      <c r="F290" s="255"/>
      <c r="G290" s="255"/>
      <c r="H290" s="256"/>
      <c r="L290" s="22"/>
      <c r="M290" s="22"/>
      <c r="N290" s="22"/>
    </row>
    <row r="291" spans="1:14" ht="15.75" customHeight="1" thickBot="1" x14ac:dyDescent="0.3">
      <c r="A291" s="24"/>
      <c r="B291" s="26" t="s">
        <v>64</v>
      </c>
      <c r="C291" s="28" t="s">
        <v>65</v>
      </c>
      <c r="D291" s="27" t="s">
        <v>66</v>
      </c>
      <c r="E291" s="25" t="s">
        <v>67</v>
      </c>
      <c r="F291" s="25" t="s">
        <v>68</v>
      </c>
      <c r="G291" s="25" t="s">
        <v>69</v>
      </c>
      <c r="H291" s="25" t="s">
        <v>70</v>
      </c>
      <c r="L291" s="22"/>
      <c r="M291" s="22"/>
      <c r="N291" s="22"/>
    </row>
    <row r="292" spans="1:14" ht="15.75" customHeight="1" thickBot="1" x14ac:dyDescent="0.3">
      <c r="A292" s="24" t="s">
        <v>309</v>
      </c>
      <c r="B292" s="29"/>
      <c r="C292" s="30"/>
      <c r="D292" s="24"/>
      <c r="E292" s="20"/>
      <c r="F292" s="20">
        <v>12</v>
      </c>
      <c r="G292" s="20">
        <v>8</v>
      </c>
      <c r="H292" s="20"/>
      <c r="L292" s="22"/>
      <c r="M292" s="22"/>
      <c r="N292" s="22"/>
    </row>
    <row r="293" spans="1:14" ht="15.75" customHeight="1" thickBot="1" x14ac:dyDescent="0.3">
      <c r="A293" s="24" t="s">
        <v>23</v>
      </c>
      <c r="B293" s="20"/>
      <c r="C293" s="20"/>
      <c r="D293" s="20"/>
      <c r="E293" s="20"/>
      <c r="F293" s="20">
        <v>12</v>
      </c>
      <c r="G293" s="20">
        <v>8</v>
      </c>
      <c r="H293" s="20"/>
      <c r="L293" s="22"/>
      <c r="M293" s="22"/>
      <c r="N293" s="22"/>
    </row>
    <row r="294" spans="1:14" ht="15.75" customHeight="1" x14ac:dyDescent="0.25">
      <c r="L294" s="22"/>
      <c r="M294" s="22"/>
      <c r="N294" s="22"/>
    </row>
    <row r="295" spans="1:14" x14ac:dyDescent="0.25">
      <c r="A295" s="22"/>
      <c r="B295" s="21"/>
      <c r="C295" s="21"/>
      <c r="D295" s="21"/>
      <c r="E295" s="22"/>
      <c r="F295" s="22"/>
      <c r="G295" s="22"/>
      <c r="L295" s="22"/>
      <c r="M295" s="22"/>
      <c r="N295" s="22"/>
    </row>
    <row r="296" spans="1:14" ht="15.75" customHeight="1" x14ac:dyDescent="0.25">
      <c r="A296" s="252" t="s">
        <v>312</v>
      </c>
      <c r="B296" s="252"/>
      <c r="C296" s="252"/>
      <c r="D296" s="252"/>
      <c r="E296" s="252"/>
      <c r="F296" s="252"/>
      <c r="G296" s="252"/>
      <c r="H296" s="252"/>
      <c r="I296" s="252"/>
      <c r="J296" s="252"/>
      <c r="K296" s="252"/>
      <c r="L296" s="31"/>
      <c r="M296" s="31"/>
    </row>
    <row r="297" spans="1:14" ht="15" customHeight="1" x14ac:dyDescent="0.25">
      <c r="A297" s="253" t="s">
        <v>128</v>
      </c>
      <c r="B297" s="253"/>
      <c r="C297" s="253"/>
      <c r="D297" s="253"/>
      <c r="E297" s="253"/>
      <c r="F297" s="253"/>
      <c r="G297" s="253"/>
      <c r="H297" s="253"/>
      <c r="I297" s="253"/>
      <c r="J297" s="253"/>
      <c r="K297" s="253"/>
      <c r="L297" s="31"/>
      <c r="M297" s="31"/>
    </row>
    <row r="298" spans="1:14" ht="15" customHeight="1" x14ac:dyDescent="0.25">
      <c r="A298" s="253" t="s">
        <v>313</v>
      </c>
      <c r="B298" s="253"/>
      <c r="C298" s="253"/>
      <c r="D298" s="253"/>
      <c r="E298" s="253"/>
      <c r="F298" s="253"/>
      <c r="G298" s="253"/>
      <c r="H298" s="253"/>
      <c r="I298" s="253"/>
      <c r="J298" s="253"/>
      <c r="K298" s="253"/>
      <c r="L298" s="31"/>
      <c r="M298" s="31"/>
    </row>
    <row r="299" spans="1:14" ht="30" customHeight="1" x14ac:dyDescent="0.25">
      <c r="A299" s="253" t="s">
        <v>374</v>
      </c>
      <c r="B299" s="253"/>
      <c r="C299" s="253"/>
      <c r="D299" s="253"/>
      <c r="E299" s="253"/>
      <c r="F299" s="253"/>
      <c r="G299" s="253"/>
      <c r="H299" s="253"/>
      <c r="I299" s="253"/>
      <c r="J299" s="253"/>
      <c r="K299" s="253"/>
      <c r="L299" s="31"/>
      <c r="M299" s="31"/>
    </row>
    <row r="300" spans="1:14" ht="15.75" thickBot="1" x14ac:dyDescent="0.3"/>
    <row r="301" spans="1:14" ht="18.75" x14ac:dyDescent="0.25">
      <c r="A301" s="149" t="s">
        <v>375</v>
      </c>
      <c r="B301" s="150"/>
      <c r="C301" s="150"/>
      <c r="D301" s="150"/>
      <c r="E301" s="150"/>
      <c r="F301" s="150"/>
      <c r="G301" s="150"/>
      <c r="H301" s="150"/>
      <c r="I301" s="150"/>
      <c r="J301" s="151"/>
    </row>
    <row r="302" spans="1:14" ht="18.75" x14ac:dyDescent="0.3">
      <c r="A302" s="179" t="s">
        <v>376</v>
      </c>
      <c r="B302" s="180"/>
      <c r="C302" s="180"/>
      <c r="D302" s="180"/>
      <c r="E302" s="180"/>
      <c r="F302" s="180"/>
      <c r="G302" s="180"/>
      <c r="H302" s="180"/>
      <c r="I302" s="180"/>
      <c r="J302" s="181"/>
    </row>
    <row r="303" spans="1:14" ht="15.75" x14ac:dyDescent="0.25">
      <c r="A303" s="163" t="s">
        <v>377</v>
      </c>
      <c r="B303" s="164"/>
      <c r="C303" s="164"/>
      <c r="D303" s="164"/>
      <c r="E303" s="164"/>
      <c r="F303" s="164"/>
      <c r="G303" s="164"/>
      <c r="H303" s="164"/>
      <c r="I303" s="164"/>
      <c r="J303" s="77" t="s">
        <v>378</v>
      </c>
    </row>
    <row r="304" spans="1:14" x14ac:dyDescent="0.25">
      <c r="A304" s="185" t="s">
        <v>379</v>
      </c>
      <c r="B304" s="186"/>
      <c r="C304" s="186"/>
      <c r="D304" s="186"/>
      <c r="E304" s="186"/>
      <c r="F304" s="186"/>
      <c r="G304" s="186"/>
      <c r="H304" s="186"/>
      <c r="I304" s="186"/>
      <c r="J304" s="76">
        <v>1</v>
      </c>
    </row>
    <row r="305" spans="1:12" x14ac:dyDescent="0.25">
      <c r="A305" s="185" t="s">
        <v>380</v>
      </c>
      <c r="B305" s="186"/>
      <c r="C305" s="186"/>
      <c r="D305" s="186"/>
      <c r="E305" s="186"/>
      <c r="F305" s="186"/>
      <c r="G305" s="186"/>
      <c r="H305" s="186"/>
      <c r="I305" s="186"/>
      <c r="J305" s="76">
        <v>0</v>
      </c>
    </row>
    <row r="306" spans="1:12" x14ac:dyDescent="0.25">
      <c r="A306" s="185" t="s">
        <v>381</v>
      </c>
      <c r="B306" s="186"/>
      <c r="C306" s="186"/>
      <c r="D306" s="186"/>
      <c r="E306" s="186"/>
      <c r="F306" s="186"/>
      <c r="G306" s="186"/>
      <c r="H306" s="186"/>
      <c r="I306" s="186"/>
      <c r="J306" s="76">
        <v>19</v>
      </c>
    </row>
    <row r="307" spans="1:12" x14ac:dyDescent="0.25">
      <c r="A307" s="185" t="s">
        <v>382</v>
      </c>
      <c r="B307" s="186"/>
      <c r="C307" s="186"/>
      <c r="D307" s="186"/>
      <c r="E307" s="186"/>
      <c r="F307" s="186"/>
      <c r="G307" s="186"/>
      <c r="H307" s="186"/>
      <c r="I307" s="186"/>
      <c r="J307" s="76">
        <v>1</v>
      </c>
    </row>
    <row r="308" spans="1:12" ht="19.5" thickBot="1" x14ac:dyDescent="0.35">
      <c r="A308" s="177" t="s">
        <v>383</v>
      </c>
      <c r="B308" s="178"/>
      <c r="C308" s="178"/>
      <c r="D308" s="178"/>
      <c r="E308" s="178"/>
      <c r="F308" s="178"/>
      <c r="G308" s="178"/>
      <c r="H308" s="178"/>
      <c r="I308" s="178"/>
      <c r="J308" s="103">
        <f>SUM(J304:J307)</f>
        <v>21</v>
      </c>
    </row>
    <row r="309" spans="1:12" ht="18.75" x14ac:dyDescent="0.3">
      <c r="A309" s="172" t="s">
        <v>384</v>
      </c>
      <c r="B309" s="173"/>
      <c r="C309" s="173"/>
      <c r="D309" s="173"/>
      <c r="E309" s="173"/>
      <c r="F309" s="173"/>
      <c r="G309" s="173"/>
      <c r="H309" s="173"/>
      <c r="I309" s="173"/>
      <c r="J309" s="174"/>
      <c r="K309" s="111"/>
      <c r="L309" s="111"/>
    </row>
    <row r="310" spans="1:12" ht="15.75" x14ac:dyDescent="0.25">
      <c r="A310" s="163" t="s">
        <v>377</v>
      </c>
      <c r="B310" s="164"/>
      <c r="C310" s="164"/>
      <c r="D310" s="164"/>
      <c r="E310" s="164"/>
      <c r="F310" s="164"/>
      <c r="G310" s="164"/>
      <c r="H310" s="164"/>
      <c r="I310" s="164"/>
      <c r="J310" s="77" t="s">
        <v>378</v>
      </c>
      <c r="K310" s="111"/>
      <c r="L310" s="111"/>
    </row>
    <row r="311" spans="1:12" x14ac:dyDescent="0.25">
      <c r="A311" s="152" t="s">
        <v>385</v>
      </c>
      <c r="B311" s="153"/>
      <c r="C311" s="153"/>
      <c r="D311" s="153"/>
      <c r="E311" s="153"/>
      <c r="F311" s="153"/>
      <c r="G311" s="153"/>
      <c r="H311" s="153"/>
      <c r="I311" s="153"/>
      <c r="J311" s="76">
        <v>1</v>
      </c>
      <c r="K311" s="111"/>
      <c r="L311" s="111"/>
    </row>
    <row r="312" spans="1:12" x14ac:dyDescent="0.25">
      <c r="A312" s="152" t="s">
        <v>386</v>
      </c>
      <c r="B312" s="153"/>
      <c r="C312" s="153"/>
      <c r="D312" s="153"/>
      <c r="E312" s="153"/>
      <c r="F312" s="153"/>
      <c r="G312" s="153"/>
      <c r="H312" s="153"/>
      <c r="I312" s="153"/>
      <c r="J312" s="76">
        <v>2</v>
      </c>
      <c r="K312" s="111"/>
      <c r="L312" s="111"/>
    </row>
    <row r="313" spans="1:12" x14ac:dyDescent="0.25">
      <c r="A313" s="152" t="s">
        <v>381</v>
      </c>
      <c r="B313" s="153"/>
      <c r="C313" s="153"/>
      <c r="D313" s="153"/>
      <c r="E313" s="153"/>
      <c r="F313" s="153"/>
      <c r="G313" s="153"/>
      <c r="H313" s="153"/>
      <c r="I313" s="153"/>
      <c r="J313" s="76">
        <v>6</v>
      </c>
      <c r="K313" s="111"/>
      <c r="L313" s="111"/>
    </row>
    <row r="314" spans="1:12" x14ac:dyDescent="0.25">
      <c r="A314" s="152" t="s">
        <v>382</v>
      </c>
      <c r="B314" s="153"/>
      <c r="C314" s="153"/>
      <c r="D314" s="153"/>
      <c r="E314" s="153"/>
      <c r="F314" s="153"/>
      <c r="G314" s="153"/>
      <c r="H314" s="153"/>
      <c r="I314" s="153"/>
      <c r="J314" s="76">
        <v>1</v>
      </c>
      <c r="K314" s="111"/>
      <c r="L314" s="111"/>
    </row>
    <row r="315" spans="1:12" x14ac:dyDescent="0.25">
      <c r="A315" s="152" t="s">
        <v>387</v>
      </c>
      <c r="B315" s="153"/>
      <c r="C315" s="153"/>
      <c r="D315" s="153"/>
      <c r="E315" s="153"/>
      <c r="F315" s="153"/>
      <c r="G315" s="153"/>
      <c r="H315" s="153"/>
      <c r="I315" s="153"/>
      <c r="J315" s="76">
        <v>1</v>
      </c>
      <c r="K315" s="111"/>
      <c r="L315" s="111"/>
    </row>
    <row r="316" spans="1:12" ht="19.5" thickBot="1" x14ac:dyDescent="0.35">
      <c r="A316" s="156" t="s">
        <v>383</v>
      </c>
      <c r="B316" s="157"/>
      <c r="C316" s="157"/>
      <c r="D316" s="157"/>
      <c r="E316" s="157"/>
      <c r="F316" s="157"/>
      <c r="G316" s="157"/>
      <c r="H316" s="157"/>
      <c r="I316" s="157"/>
      <c r="J316" s="108">
        <f>SUM(J311:J315)</f>
        <v>11</v>
      </c>
      <c r="K316" s="111"/>
      <c r="L316" s="111"/>
    </row>
    <row r="317" spans="1:12" ht="18.75" x14ac:dyDescent="0.3">
      <c r="A317" s="172" t="s">
        <v>388</v>
      </c>
      <c r="B317" s="173"/>
      <c r="C317" s="173"/>
      <c r="D317" s="173"/>
      <c r="E317" s="173"/>
      <c r="F317" s="173"/>
      <c r="G317" s="173"/>
      <c r="H317" s="173"/>
      <c r="I317" s="173"/>
      <c r="J317" s="174"/>
      <c r="K317" s="111"/>
      <c r="L317" s="111"/>
    </row>
    <row r="318" spans="1:12" ht="15.75" x14ac:dyDescent="0.25">
      <c r="A318" s="175" t="s">
        <v>377</v>
      </c>
      <c r="B318" s="176"/>
      <c r="C318" s="176"/>
      <c r="D318" s="176"/>
      <c r="E318" s="176"/>
      <c r="F318" s="176"/>
      <c r="G318" s="176"/>
      <c r="H318" s="176"/>
      <c r="I318" s="176"/>
      <c r="J318" s="78" t="s">
        <v>378</v>
      </c>
      <c r="K318" s="111"/>
      <c r="L318" s="111"/>
    </row>
    <row r="319" spans="1:12" x14ac:dyDescent="0.25">
      <c r="A319" s="152" t="s">
        <v>389</v>
      </c>
      <c r="B319" s="153"/>
      <c r="C319" s="153"/>
      <c r="D319" s="153"/>
      <c r="E319" s="153"/>
      <c r="F319" s="153"/>
      <c r="G319" s="153"/>
      <c r="H319" s="153"/>
      <c r="I319" s="153"/>
      <c r="J319" s="76">
        <v>1</v>
      </c>
      <c r="K319" s="111"/>
      <c r="L319" s="111"/>
    </row>
    <row r="320" spans="1:12" x14ac:dyDescent="0.25">
      <c r="A320" s="152" t="s">
        <v>381</v>
      </c>
      <c r="B320" s="153"/>
      <c r="C320" s="153"/>
      <c r="D320" s="153"/>
      <c r="E320" s="153"/>
      <c r="F320" s="153"/>
      <c r="G320" s="153"/>
      <c r="H320" s="153"/>
      <c r="I320" s="153"/>
      <c r="J320" s="76">
        <v>9</v>
      </c>
      <c r="K320" s="111"/>
      <c r="L320" s="111"/>
    </row>
    <row r="321" spans="1:12" x14ac:dyDescent="0.25">
      <c r="A321" s="152" t="s">
        <v>382</v>
      </c>
      <c r="B321" s="153"/>
      <c r="C321" s="153"/>
      <c r="D321" s="153"/>
      <c r="E321" s="153"/>
      <c r="F321" s="153"/>
      <c r="G321" s="153"/>
      <c r="H321" s="153"/>
      <c r="I321" s="153"/>
      <c r="J321" s="76">
        <v>1</v>
      </c>
      <c r="K321" s="111"/>
      <c r="L321" s="111"/>
    </row>
    <row r="322" spans="1:12" x14ac:dyDescent="0.25">
      <c r="A322" s="152" t="s">
        <v>390</v>
      </c>
      <c r="B322" s="153"/>
      <c r="C322" s="153"/>
      <c r="D322" s="153"/>
      <c r="E322" s="153"/>
      <c r="F322" s="153"/>
      <c r="G322" s="153"/>
      <c r="H322" s="153"/>
      <c r="I322" s="153"/>
      <c r="J322" s="76">
        <v>1</v>
      </c>
      <c r="K322" s="111"/>
      <c r="L322" s="111"/>
    </row>
    <row r="323" spans="1:12" ht="19.5" thickBot="1" x14ac:dyDescent="0.35">
      <c r="A323" s="156" t="s">
        <v>383</v>
      </c>
      <c r="B323" s="157"/>
      <c r="C323" s="157"/>
      <c r="D323" s="157"/>
      <c r="E323" s="157"/>
      <c r="F323" s="157"/>
      <c r="G323" s="157"/>
      <c r="H323" s="157"/>
      <c r="I323" s="157"/>
      <c r="J323" s="108">
        <f>SUM(J319:J322)</f>
        <v>12</v>
      </c>
      <c r="K323" s="111"/>
      <c r="L323" s="111"/>
    </row>
    <row r="324" spans="1:12" ht="18.75" x14ac:dyDescent="0.3">
      <c r="A324" s="172" t="s">
        <v>391</v>
      </c>
      <c r="B324" s="173"/>
      <c r="C324" s="173"/>
      <c r="D324" s="173"/>
      <c r="E324" s="173"/>
      <c r="F324" s="173"/>
      <c r="G324" s="173"/>
      <c r="H324" s="173"/>
      <c r="I324" s="173"/>
      <c r="J324" s="174"/>
      <c r="K324" s="111"/>
      <c r="L324" s="111"/>
    </row>
    <row r="325" spans="1:12" ht="15.75" x14ac:dyDescent="0.25">
      <c r="A325" s="163" t="s">
        <v>377</v>
      </c>
      <c r="B325" s="164"/>
      <c r="C325" s="164"/>
      <c r="D325" s="164"/>
      <c r="E325" s="164"/>
      <c r="F325" s="164"/>
      <c r="G325" s="164"/>
      <c r="H325" s="164"/>
      <c r="I325" s="164"/>
      <c r="J325" s="77" t="s">
        <v>378</v>
      </c>
      <c r="K325" s="111"/>
      <c r="L325" s="111"/>
    </row>
    <row r="326" spans="1:12" x14ac:dyDescent="0.25">
      <c r="A326" s="152" t="s">
        <v>392</v>
      </c>
      <c r="B326" s="153"/>
      <c r="C326" s="153"/>
      <c r="D326" s="153"/>
      <c r="E326" s="153"/>
      <c r="F326" s="153"/>
      <c r="G326" s="153"/>
      <c r="H326" s="153"/>
      <c r="I326" s="153"/>
      <c r="J326" s="76">
        <v>1</v>
      </c>
      <c r="K326" s="111"/>
      <c r="L326" s="111"/>
    </row>
    <row r="327" spans="1:12" x14ac:dyDescent="0.25">
      <c r="A327" s="152" t="s">
        <v>381</v>
      </c>
      <c r="B327" s="153"/>
      <c r="C327" s="153"/>
      <c r="D327" s="153"/>
      <c r="E327" s="153"/>
      <c r="F327" s="153"/>
      <c r="G327" s="153"/>
      <c r="H327" s="153"/>
      <c r="I327" s="153"/>
      <c r="J327" s="76">
        <v>2</v>
      </c>
      <c r="K327" s="111"/>
      <c r="L327" s="111"/>
    </row>
    <row r="328" spans="1:12" x14ac:dyDescent="0.25">
      <c r="A328" s="152" t="s">
        <v>382</v>
      </c>
      <c r="B328" s="153"/>
      <c r="C328" s="153"/>
      <c r="D328" s="153"/>
      <c r="E328" s="153"/>
      <c r="F328" s="153"/>
      <c r="G328" s="153"/>
      <c r="H328" s="153"/>
      <c r="I328" s="153"/>
      <c r="J328" s="76">
        <v>1</v>
      </c>
      <c r="K328" s="111"/>
      <c r="L328" s="111"/>
    </row>
    <row r="329" spans="1:12" ht="19.5" thickBot="1" x14ac:dyDescent="0.35">
      <c r="A329" s="156" t="s">
        <v>383</v>
      </c>
      <c r="B329" s="157"/>
      <c r="C329" s="157"/>
      <c r="D329" s="157"/>
      <c r="E329" s="157"/>
      <c r="F329" s="157"/>
      <c r="G329" s="157"/>
      <c r="H329" s="157"/>
      <c r="I329" s="157"/>
      <c r="J329" s="108">
        <f>SUM(J326:J328)</f>
        <v>4</v>
      </c>
      <c r="K329" s="111"/>
      <c r="L329" s="111"/>
    </row>
    <row r="330" spans="1:12" ht="18.75" x14ac:dyDescent="0.3">
      <c r="A330" s="172" t="s">
        <v>393</v>
      </c>
      <c r="B330" s="173"/>
      <c r="C330" s="173"/>
      <c r="D330" s="173"/>
      <c r="E330" s="173"/>
      <c r="F330" s="173"/>
      <c r="G330" s="173"/>
      <c r="H330" s="173"/>
      <c r="I330" s="173"/>
      <c r="J330" s="174"/>
      <c r="K330" s="111"/>
      <c r="L330" s="111"/>
    </row>
    <row r="331" spans="1:12" ht="15.75" x14ac:dyDescent="0.25">
      <c r="A331" s="163" t="s">
        <v>377</v>
      </c>
      <c r="B331" s="164"/>
      <c r="C331" s="164"/>
      <c r="D331" s="164"/>
      <c r="E331" s="164"/>
      <c r="F331" s="164"/>
      <c r="G331" s="164"/>
      <c r="H331" s="164"/>
      <c r="I331" s="164"/>
      <c r="J331" s="77" t="s">
        <v>378</v>
      </c>
      <c r="K331" s="111"/>
      <c r="L331" s="111"/>
    </row>
    <row r="332" spans="1:12" x14ac:dyDescent="0.25">
      <c r="A332" s="152" t="s">
        <v>394</v>
      </c>
      <c r="B332" s="153"/>
      <c r="C332" s="153"/>
      <c r="D332" s="153"/>
      <c r="E332" s="153"/>
      <c r="F332" s="153"/>
      <c r="G332" s="153"/>
      <c r="H332" s="153"/>
      <c r="I332" s="153"/>
      <c r="J332" s="76">
        <v>1</v>
      </c>
      <c r="K332" s="111"/>
      <c r="L332" s="111"/>
    </row>
    <row r="333" spans="1:12" x14ac:dyDescent="0.25">
      <c r="A333" s="152" t="s">
        <v>381</v>
      </c>
      <c r="B333" s="153"/>
      <c r="C333" s="153"/>
      <c r="D333" s="153"/>
      <c r="E333" s="153"/>
      <c r="F333" s="153"/>
      <c r="G333" s="153"/>
      <c r="H333" s="153"/>
      <c r="I333" s="153"/>
      <c r="J333" s="76">
        <v>6</v>
      </c>
      <c r="K333" s="111"/>
      <c r="L333" s="111"/>
    </row>
    <row r="334" spans="1:12" x14ac:dyDescent="0.25">
      <c r="A334" s="152" t="s">
        <v>382</v>
      </c>
      <c r="B334" s="153"/>
      <c r="C334" s="153"/>
      <c r="D334" s="153"/>
      <c r="E334" s="153"/>
      <c r="F334" s="153"/>
      <c r="G334" s="153"/>
      <c r="H334" s="153"/>
      <c r="I334" s="153"/>
      <c r="J334" s="76">
        <v>1</v>
      </c>
      <c r="K334" s="111"/>
      <c r="L334" s="111"/>
    </row>
    <row r="335" spans="1:12" x14ac:dyDescent="0.25">
      <c r="A335" s="152" t="s">
        <v>395</v>
      </c>
      <c r="B335" s="153"/>
      <c r="C335" s="153"/>
      <c r="D335" s="153"/>
      <c r="E335" s="153"/>
      <c r="F335" s="153"/>
      <c r="G335" s="153"/>
      <c r="H335" s="153"/>
      <c r="I335" s="153"/>
      <c r="J335" s="76">
        <v>1</v>
      </c>
      <c r="K335" s="111"/>
      <c r="L335" s="111"/>
    </row>
    <row r="336" spans="1:12" ht="19.5" thickBot="1" x14ac:dyDescent="0.35">
      <c r="A336" s="156" t="s">
        <v>383</v>
      </c>
      <c r="B336" s="157"/>
      <c r="C336" s="157"/>
      <c r="D336" s="157"/>
      <c r="E336" s="157"/>
      <c r="F336" s="157"/>
      <c r="G336" s="157"/>
      <c r="H336" s="157"/>
      <c r="I336" s="157"/>
      <c r="J336" s="108">
        <f>SUM(J332:J335)</f>
        <v>9</v>
      </c>
      <c r="K336" s="111"/>
      <c r="L336" s="111"/>
    </row>
    <row r="337" spans="1:12" ht="18.75" x14ac:dyDescent="0.3">
      <c r="A337" s="160" t="s">
        <v>396</v>
      </c>
      <c r="B337" s="161"/>
      <c r="C337" s="161"/>
      <c r="D337" s="161"/>
      <c r="E337" s="161"/>
      <c r="F337" s="161"/>
      <c r="G337" s="161"/>
      <c r="H337" s="161"/>
      <c r="I337" s="161"/>
      <c r="J337" s="162"/>
      <c r="K337" s="111"/>
      <c r="L337" s="111"/>
    </row>
    <row r="338" spans="1:12" ht="15.75" x14ac:dyDescent="0.25">
      <c r="A338" s="163" t="s">
        <v>377</v>
      </c>
      <c r="B338" s="164"/>
      <c r="C338" s="164"/>
      <c r="D338" s="164"/>
      <c r="E338" s="164"/>
      <c r="F338" s="164"/>
      <c r="G338" s="164"/>
      <c r="H338" s="164"/>
      <c r="I338" s="164"/>
      <c r="J338" s="77" t="s">
        <v>378</v>
      </c>
      <c r="K338" s="111"/>
      <c r="L338" s="111"/>
    </row>
    <row r="339" spans="1:12" x14ac:dyDescent="0.25">
      <c r="A339" s="152" t="s">
        <v>397</v>
      </c>
      <c r="B339" s="153"/>
      <c r="C339" s="153"/>
      <c r="D339" s="153"/>
      <c r="E339" s="153"/>
      <c r="F339" s="153"/>
      <c r="G339" s="153"/>
      <c r="H339" s="153"/>
      <c r="I339" s="153"/>
      <c r="J339" s="76">
        <v>1</v>
      </c>
      <c r="K339" s="111"/>
      <c r="L339" s="111"/>
    </row>
    <row r="340" spans="1:12" x14ac:dyDescent="0.25">
      <c r="A340" s="152" t="s">
        <v>398</v>
      </c>
      <c r="B340" s="153"/>
      <c r="C340" s="153"/>
      <c r="D340" s="153"/>
      <c r="E340" s="153"/>
      <c r="F340" s="153"/>
      <c r="G340" s="153"/>
      <c r="H340" s="153"/>
      <c r="I340" s="153"/>
      <c r="J340" s="76">
        <v>46</v>
      </c>
      <c r="K340" s="111"/>
      <c r="L340" s="111"/>
    </row>
    <row r="341" spans="1:12" x14ac:dyDescent="0.25">
      <c r="A341" s="152" t="s">
        <v>399</v>
      </c>
      <c r="B341" s="153"/>
      <c r="C341" s="153"/>
      <c r="D341" s="153"/>
      <c r="E341" s="153"/>
      <c r="F341" s="153"/>
      <c r="G341" s="153"/>
      <c r="H341" s="153"/>
      <c r="I341" s="153"/>
      <c r="J341" s="76">
        <v>3</v>
      </c>
      <c r="K341" s="111"/>
      <c r="L341" s="111"/>
    </row>
    <row r="342" spans="1:12" x14ac:dyDescent="0.25">
      <c r="A342" s="152" t="s">
        <v>400</v>
      </c>
      <c r="B342" s="153"/>
      <c r="C342" s="153"/>
      <c r="D342" s="153"/>
      <c r="E342" s="153"/>
      <c r="F342" s="153"/>
      <c r="G342" s="153"/>
      <c r="H342" s="153"/>
      <c r="I342" s="153"/>
      <c r="J342" s="76">
        <v>9</v>
      </c>
      <c r="K342" s="111"/>
      <c r="L342" s="111"/>
    </row>
    <row r="343" spans="1:12" x14ac:dyDescent="0.25">
      <c r="A343" s="152" t="s">
        <v>401</v>
      </c>
      <c r="B343" s="153"/>
      <c r="C343" s="153"/>
      <c r="D343" s="153"/>
      <c r="E343" s="153"/>
      <c r="F343" s="153"/>
      <c r="G343" s="153"/>
      <c r="H343" s="153"/>
      <c r="I343" s="153"/>
      <c r="J343" s="76">
        <v>6</v>
      </c>
      <c r="K343" s="111"/>
      <c r="L343" s="111"/>
    </row>
    <row r="344" spans="1:12" x14ac:dyDescent="0.25">
      <c r="A344" s="152" t="s">
        <v>382</v>
      </c>
      <c r="B344" s="153"/>
      <c r="C344" s="153"/>
      <c r="D344" s="153"/>
      <c r="E344" s="153"/>
      <c r="F344" s="153"/>
      <c r="G344" s="153"/>
      <c r="H344" s="153"/>
      <c r="I344" s="153"/>
      <c r="J344" s="76">
        <v>1</v>
      </c>
      <c r="K344" s="111"/>
      <c r="L344" s="111"/>
    </row>
    <row r="345" spans="1:12" ht="19.5" thickBot="1" x14ac:dyDescent="0.35">
      <c r="A345" s="156" t="s">
        <v>383</v>
      </c>
      <c r="B345" s="157"/>
      <c r="C345" s="157"/>
      <c r="D345" s="157"/>
      <c r="E345" s="157"/>
      <c r="F345" s="157"/>
      <c r="G345" s="157"/>
      <c r="H345" s="157"/>
      <c r="I345" s="157"/>
      <c r="J345" s="108">
        <f>SUM(J339:J344)</f>
        <v>66</v>
      </c>
      <c r="K345" s="111"/>
      <c r="L345" s="111"/>
    </row>
    <row r="346" spans="1:12" ht="18.75" x14ac:dyDescent="0.3">
      <c r="A346" s="160" t="s">
        <v>396</v>
      </c>
      <c r="B346" s="161"/>
      <c r="C346" s="161"/>
      <c r="D346" s="161"/>
      <c r="E346" s="161"/>
      <c r="F346" s="161"/>
      <c r="G346" s="161"/>
      <c r="H346" s="161"/>
      <c r="I346" s="161"/>
      <c r="J346" s="162"/>
      <c r="K346" s="111"/>
      <c r="L346" s="111"/>
    </row>
    <row r="347" spans="1:12" ht="15.75" x14ac:dyDescent="0.25">
      <c r="A347" s="163" t="s">
        <v>377</v>
      </c>
      <c r="B347" s="164"/>
      <c r="C347" s="164"/>
      <c r="D347" s="164"/>
      <c r="E347" s="164"/>
      <c r="F347" s="164"/>
      <c r="G347" s="164"/>
      <c r="H347" s="164"/>
      <c r="I347" s="164"/>
      <c r="J347" s="77" t="s">
        <v>378</v>
      </c>
      <c r="K347" s="111"/>
      <c r="L347" s="111"/>
    </row>
    <row r="348" spans="1:12" x14ac:dyDescent="0.25">
      <c r="A348" s="152" t="s">
        <v>402</v>
      </c>
      <c r="B348" s="153"/>
      <c r="C348" s="153"/>
      <c r="D348" s="153"/>
      <c r="E348" s="153"/>
      <c r="F348" s="153"/>
      <c r="G348" s="153"/>
      <c r="H348" s="153"/>
      <c r="I348" s="153"/>
      <c r="J348" s="76">
        <v>1</v>
      </c>
      <c r="K348" s="111"/>
      <c r="L348" s="111"/>
    </row>
    <row r="349" spans="1:12" x14ac:dyDescent="0.25">
      <c r="A349" s="152" t="s">
        <v>403</v>
      </c>
      <c r="B349" s="153"/>
      <c r="C349" s="153"/>
      <c r="D349" s="153"/>
      <c r="E349" s="153"/>
      <c r="F349" s="153"/>
      <c r="G349" s="153"/>
      <c r="H349" s="153"/>
      <c r="I349" s="153"/>
      <c r="J349" s="76">
        <v>46</v>
      </c>
      <c r="K349" s="111"/>
      <c r="L349" s="111"/>
    </row>
    <row r="350" spans="1:12" x14ac:dyDescent="0.25">
      <c r="A350" s="152" t="s">
        <v>399</v>
      </c>
      <c r="B350" s="153"/>
      <c r="C350" s="153"/>
      <c r="D350" s="153"/>
      <c r="E350" s="153"/>
      <c r="F350" s="153"/>
      <c r="G350" s="153"/>
      <c r="H350" s="153"/>
      <c r="I350" s="153"/>
      <c r="J350" s="76">
        <v>33</v>
      </c>
      <c r="K350" s="111"/>
      <c r="L350" s="111"/>
    </row>
    <row r="351" spans="1:12" x14ac:dyDescent="0.25">
      <c r="A351" s="152" t="s">
        <v>400</v>
      </c>
      <c r="B351" s="153"/>
      <c r="C351" s="153"/>
      <c r="D351" s="153"/>
      <c r="E351" s="153"/>
      <c r="F351" s="153"/>
      <c r="G351" s="153"/>
      <c r="H351" s="153"/>
      <c r="I351" s="153"/>
      <c r="J351" s="76">
        <v>9</v>
      </c>
      <c r="K351" s="111"/>
      <c r="L351" s="111"/>
    </row>
    <row r="352" spans="1:12" x14ac:dyDescent="0.25">
      <c r="A352" s="152" t="s">
        <v>404</v>
      </c>
      <c r="B352" s="153"/>
      <c r="C352" s="153"/>
      <c r="D352" s="153"/>
      <c r="E352" s="153"/>
      <c r="F352" s="153"/>
      <c r="G352" s="153"/>
      <c r="H352" s="153"/>
      <c r="I352" s="153"/>
      <c r="J352" s="76">
        <v>6</v>
      </c>
      <c r="K352" s="111"/>
      <c r="L352" s="111"/>
    </row>
    <row r="353" spans="1:12" x14ac:dyDescent="0.25">
      <c r="A353" s="152" t="s">
        <v>382</v>
      </c>
      <c r="B353" s="153"/>
      <c r="C353" s="153"/>
      <c r="D353" s="153"/>
      <c r="E353" s="153"/>
      <c r="F353" s="153"/>
      <c r="G353" s="153"/>
      <c r="H353" s="153"/>
      <c r="I353" s="153"/>
      <c r="J353" s="76">
        <v>1</v>
      </c>
      <c r="K353" s="111"/>
      <c r="L353" s="111"/>
    </row>
    <row r="354" spans="1:12" ht="19.5" thickBot="1" x14ac:dyDescent="0.35">
      <c r="A354" s="156" t="s">
        <v>383</v>
      </c>
      <c r="B354" s="157"/>
      <c r="C354" s="157"/>
      <c r="D354" s="157"/>
      <c r="E354" s="157"/>
      <c r="F354" s="157"/>
      <c r="G354" s="157"/>
      <c r="H354" s="157"/>
      <c r="I354" s="157"/>
      <c r="J354" s="108">
        <f>SUM(J348:J353)</f>
        <v>96</v>
      </c>
      <c r="K354" s="111"/>
      <c r="L354" s="111"/>
    </row>
    <row r="355" spans="1:12" ht="18.75" x14ac:dyDescent="0.3">
      <c r="A355" s="169" t="s">
        <v>405</v>
      </c>
      <c r="B355" s="170"/>
      <c r="C355" s="170"/>
      <c r="D355" s="170"/>
      <c r="E355" s="170"/>
      <c r="F355" s="170"/>
      <c r="G355" s="170"/>
      <c r="H355" s="170"/>
      <c r="I355" s="170"/>
      <c r="J355" s="171"/>
      <c r="K355" s="111"/>
      <c r="L355" s="111"/>
    </row>
    <row r="356" spans="1:12" ht="15.75" x14ac:dyDescent="0.25">
      <c r="A356" s="163" t="s">
        <v>377</v>
      </c>
      <c r="B356" s="164"/>
      <c r="C356" s="164"/>
      <c r="D356" s="164"/>
      <c r="E356" s="164"/>
      <c r="F356" s="164"/>
      <c r="G356" s="164"/>
      <c r="H356" s="164"/>
      <c r="I356" s="164"/>
      <c r="J356" s="77" t="s">
        <v>378</v>
      </c>
      <c r="K356" s="111"/>
      <c r="L356" s="111"/>
    </row>
    <row r="357" spans="1:12" x14ac:dyDescent="0.25">
      <c r="A357" s="152" t="s">
        <v>406</v>
      </c>
      <c r="B357" s="153"/>
      <c r="C357" s="153"/>
      <c r="D357" s="153"/>
      <c r="E357" s="153"/>
      <c r="F357" s="153"/>
      <c r="G357" s="153"/>
      <c r="H357" s="153"/>
      <c r="I357" s="153"/>
      <c r="J357" s="76">
        <v>104</v>
      </c>
      <c r="K357" s="111"/>
      <c r="L357" s="111"/>
    </row>
    <row r="358" spans="1:12" x14ac:dyDescent="0.25">
      <c r="A358" s="152" t="s">
        <v>371</v>
      </c>
      <c r="B358" s="153"/>
      <c r="C358" s="153"/>
      <c r="D358" s="153"/>
      <c r="E358" s="153"/>
      <c r="F358" s="153"/>
      <c r="G358" s="153"/>
      <c r="H358" s="153"/>
      <c r="I358" s="153"/>
      <c r="J358" s="76">
        <v>27</v>
      </c>
      <c r="K358" s="111"/>
      <c r="L358" s="111"/>
    </row>
    <row r="359" spans="1:12" x14ac:dyDescent="0.25">
      <c r="A359" s="152" t="s">
        <v>407</v>
      </c>
      <c r="B359" s="153"/>
      <c r="C359" s="153"/>
      <c r="D359" s="153"/>
      <c r="E359" s="153"/>
      <c r="F359" s="153"/>
      <c r="G359" s="153"/>
      <c r="H359" s="153"/>
      <c r="I359" s="153"/>
      <c r="J359" s="76">
        <v>132</v>
      </c>
      <c r="K359" s="111"/>
      <c r="L359" s="111"/>
    </row>
    <row r="360" spans="1:12" x14ac:dyDescent="0.25">
      <c r="A360" s="152" t="s">
        <v>408</v>
      </c>
      <c r="B360" s="153"/>
      <c r="C360" s="153"/>
      <c r="D360" s="153"/>
      <c r="E360" s="153"/>
      <c r="F360" s="153"/>
      <c r="G360" s="153"/>
      <c r="H360" s="153"/>
      <c r="I360" s="153"/>
      <c r="J360" s="76">
        <v>173</v>
      </c>
      <c r="K360" s="111"/>
      <c r="L360" s="111"/>
    </row>
    <row r="361" spans="1:12" x14ac:dyDescent="0.25">
      <c r="A361" s="154" t="s">
        <v>409</v>
      </c>
      <c r="B361" s="155"/>
      <c r="C361" s="155"/>
      <c r="D361" s="155"/>
      <c r="E361" s="155"/>
      <c r="F361" s="155"/>
      <c r="G361" s="155"/>
      <c r="H361" s="155"/>
      <c r="I361" s="155"/>
      <c r="J361" s="76">
        <v>862</v>
      </c>
      <c r="K361" s="111"/>
      <c r="L361" s="111"/>
    </row>
    <row r="362" spans="1:12" x14ac:dyDescent="0.25">
      <c r="A362" s="152" t="s">
        <v>410</v>
      </c>
      <c r="B362" s="153"/>
      <c r="C362" s="153"/>
      <c r="D362" s="153"/>
      <c r="E362" s="153"/>
      <c r="F362" s="153"/>
      <c r="G362" s="153"/>
      <c r="H362" s="153"/>
      <c r="I362" s="153"/>
      <c r="J362" s="76">
        <v>4</v>
      </c>
      <c r="K362" s="111"/>
      <c r="L362" s="111"/>
    </row>
    <row r="363" spans="1:12" ht="19.5" thickBot="1" x14ac:dyDescent="0.35">
      <c r="A363" s="156" t="s">
        <v>411</v>
      </c>
      <c r="B363" s="157"/>
      <c r="C363" s="157"/>
      <c r="D363" s="157"/>
      <c r="E363" s="157"/>
      <c r="F363" s="157"/>
      <c r="G363" s="157"/>
      <c r="H363" s="157"/>
      <c r="I363" s="157"/>
      <c r="J363" s="108">
        <f>SUM(J357+J358+J359+J360)</f>
        <v>436</v>
      </c>
      <c r="K363" s="111"/>
      <c r="L363" s="111"/>
    </row>
    <row r="364" spans="1:12" ht="18.75" x14ac:dyDescent="0.3">
      <c r="A364" s="160" t="s">
        <v>412</v>
      </c>
      <c r="B364" s="161"/>
      <c r="C364" s="161"/>
      <c r="D364" s="161"/>
      <c r="E364" s="161"/>
      <c r="F364" s="161"/>
      <c r="G364" s="161"/>
      <c r="H364" s="161"/>
      <c r="I364" s="161"/>
      <c r="J364" s="162"/>
      <c r="K364" s="111"/>
      <c r="L364" s="111"/>
    </row>
    <row r="365" spans="1:12" ht="15.75" x14ac:dyDescent="0.25">
      <c r="A365" s="163" t="s">
        <v>377</v>
      </c>
      <c r="B365" s="164"/>
      <c r="C365" s="164"/>
      <c r="D365" s="164"/>
      <c r="E365" s="164"/>
      <c r="F365" s="164"/>
      <c r="G365" s="164"/>
      <c r="H365" s="164"/>
      <c r="I365" s="164"/>
      <c r="J365" s="77" t="s">
        <v>378</v>
      </c>
      <c r="K365" s="111"/>
      <c r="L365" s="111"/>
    </row>
    <row r="366" spans="1:12" x14ac:dyDescent="0.25">
      <c r="A366" s="152" t="s">
        <v>413</v>
      </c>
      <c r="B366" s="153"/>
      <c r="C366" s="153"/>
      <c r="D366" s="153"/>
      <c r="E366" s="153"/>
      <c r="F366" s="153"/>
      <c r="G366" s="153"/>
      <c r="H366" s="153"/>
      <c r="I366" s="153"/>
      <c r="J366" s="76">
        <v>1</v>
      </c>
      <c r="K366" s="111"/>
      <c r="L366" s="111"/>
    </row>
    <row r="367" spans="1:12" x14ac:dyDescent="0.25">
      <c r="A367" s="152" t="s">
        <v>414</v>
      </c>
      <c r="B367" s="153"/>
      <c r="C367" s="153"/>
      <c r="D367" s="153"/>
      <c r="E367" s="153"/>
      <c r="F367" s="153"/>
      <c r="G367" s="153"/>
      <c r="H367" s="153"/>
      <c r="I367" s="153"/>
      <c r="J367" s="76">
        <v>5</v>
      </c>
      <c r="K367" s="111"/>
      <c r="L367" s="111"/>
    </row>
    <row r="368" spans="1:12" x14ac:dyDescent="0.25">
      <c r="A368" s="152" t="s">
        <v>401</v>
      </c>
      <c r="B368" s="153"/>
      <c r="C368" s="153"/>
      <c r="D368" s="153"/>
      <c r="E368" s="153"/>
      <c r="F368" s="153"/>
      <c r="G368" s="153"/>
      <c r="H368" s="153"/>
      <c r="I368" s="153"/>
      <c r="J368" s="76">
        <v>5</v>
      </c>
      <c r="K368" s="111"/>
      <c r="L368" s="111"/>
    </row>
    <row r="369" spans="1:12" x14ac:dyDescent="0.25">
      <c r="A369" s="152" t="s">
        <v>382</v>
      </c>
      <c r="B369" s="153"/>
      <c r="C369" s="153"/>
      <c r="D369" s="153"/>
      <c r="E369" s="153"/>
      <c r="F369" s="153"/>
      <c r="G369" s="153"/>
      <c r="H369" s="153"/>
      <c r="I369" s="153"/>
      <c r="J369" s="76">
        <v>1</v>
      </c>
      <c r="K369" s="111"/>
      <c r="L369" s="111"/>
    </row>
    <row r="370" spans="1:12" x14ac:dyDescent="0.25">
      <c r="A370" s="154" t="s">
        <v>409</v>
      </c>
      <c r="B370" s="155"/>
      <c r="C370" s="155"/>
      <c r="D370" s="155"/>
      <c r="E370" s="155"/>
      <c r="F370" s="155"/>
      <c r="G370" s="155"/>
      <c r="H370" s="155"/>
      <c r="I370" s="155"/>
      <c r="J370" s="76">
        <v>22</v>
      </c>
      <c r="K370" s="111"/>
      <c r="L370" s="111"/>
    </row>
    <row r="371" spans="1:12" ht="19.5" thickBot="1" x14ac:dyDescent="0.35">
      <c r="A371" s="156" t="s">
        <v>411</v>
      </c>
      <c r="B371" s="157"/>
      <c r="C371" s="157"/>
      <c r="D371" s="157"/>
      <c r="E371" s="157"/>
      <c r="F371" s="157"/>
      <c r="G371" s="157"/>
      <c r="H371" s="157"/>
      <c r="I371" s="157"/>
      <c r="J371" s="108">
        <f>SUM(J366+J367+J368+J369)</f>
        <v>12</v>
      </c>
      <c r="K371" s="111"/>
      <c r="L371" s="111"/>
    </row>
    <row r="372" spans="1:12" ht="18.75" x14ac:dyDescent="0.3">
      <c r="A372" s="160" t="s">
        <v>415</v>
      </c>
      <c r="B372" s="161"/>
      <c r="C372" s="161"/>
      <c r="D372" s="161"/>
      <c r="E372" s="161"/>
      <c r="F372" s="161"/>
      <c r="G372" s="161"/>
      <c r="H372" s="161"/>
      <c r="I372" s="161"/>
      <c r="J372" s="162"/>
      <c r="K372" s="111"/>
      <c r="L372" s="111"/>
    </row>
    <row r="373" spans="1:12" ht="15.75" x14ac:dyDescent="0.25">
      <c r="A373" s="163" t="s">
        <v>377</v>
      </c>
      <c r="B373" s="164"/>
      <c r="C373" s="164"/>
      <c r="D373" s="164"/>
      <c r="E373" s="164"/>
      <c r="F373" s="164"/>
      <c r="G373" s="164"/>
      <c r="H373" s="164"/>
      <c r="I373" s="164"/>
      <c r="J373" s="77" t="s">
        <v>378</v>
      </c>
      <c r="K373" s="111"/>
      <c r="L373" s="111"/>
    </row>
    <row r="374" spans="1:12" x14ac:dyDescent="0.25">
      <c r="A374" s="152" t="s">
        <v>416</v>
      </c>
      <c r="B374" s="153"/>
      <c r="C374" s="153"/>
      <c r="D374" s="153"/>
      <c r="E374" s="153"/>
      <c r="F374" s="153"/>
      <c r="G374" s="153"/>
      <c r="H374" s="153"/>
      <c r="I374" s="153"/>
      <c r="J374" s="76">
        <v>1</v>
      </c>
      <c r="K374" s="111"/>
      <c r="L374" s="111"/>
    </row>
    <row r="375" spans="1:12" x14ac:dyDescent="0.25">
      <c r="A375" s="152" t="s">
        <v>414</v>
      </c>
      <c r="B375" s="153"/>
      <c r="C375" s="153"/>
      <c r="D375" s="153"/>
      <c r="E375" s="153"/>
      <c r="F375" s="153"/>
      <c r="G375" s="153"/>
      <c r="H375" s="153"/>
      <c r="I375" s="153"/>
      <c r="J375" s="76">
        <v>7</v>
      </c>
      <c r="K375" s="111"/>
      <c r="L375" s="111"/>
    </row>
    <row r="376" spans="1:12" x14ac:dyDescent="0.25">
      <c r="A376" s="152" t="s">
        <v>401</v>
      </c>
      <c r="B376" s="153"/>
      <c r="C376" s="153"/>
      <c r="D376" s="153"/>
      <c r="E376" s="153"/>
      <c r="F376" s="153"/>
      <c r="G376" s="153"/>
      <c r="H376" s="153"/>
      <c r="I376" s="153"/>
      <c r="J376" s="76">
        <v>6</v>
      </c>
      <c r="K376" s="111"/>
      <c r="L376" s="111"/>
    </row>
    <row r="377" spans="1:12" x14ac:dyDescent="0.25">
      <c r="A377" s="152" t="s">
        <v>382</v>
      </c>
      <c r="B377" s="153"/>
      <c r="C377" s="153"/>
      <c r="D377" s="153"/>
      <c r="E377" s="153"/>
      <c r="F377" s="153"/>
      <c r="G377" s="153"/>
      <c r="H377" s="153"/>
      <c r="I377" s="153"/>
      <c r="J377" s="76">
        <v>1</v>
      </c>
      <c r="K377" s="111"/>
      <c r="L377" s="111"/>
    </row>
    <row r="378" spans="1:12" x14ac:dyDescent="0.25">
      <c r="A378" s="154" t="s">
        <v>409</v>
      </c>
      <c r="B378" s="155"/>
      <c r="C378" s="155"/>
      <c r="D378" s="155"/>
      <c r="E378" s="155"/>
      <c r="F378" s="155"/>
      <c r="G378" s="155"/>
      <c r="H378" s="155"/>
      <c r="I378" s="155"/>
      <c r="J378" s="76">
        <v>32</v>
      </c>
      <c r="K378" s="111"/>
      <c r="L378" s="111"/>
    </row>
    <row r="379" spans="1:12" ht="15.75" thickBot="1" x14ac:dyDescent="0.3">
      <c r="A379" s="165" t="s">
        <v>410</v>
      </c>
      <c r="B379" s="166"/>
      <c r="C379" s="166"/>
      <c r="D379" s="166"/>
      <c r="E379" s="166"/>
      <c r="F379" s="166"/>
      <c r="G379" s="166"/>
      <c r="H379" s="166"/>
      <c r="I379" s="166"/>
      <c r="J379" s="79">
        <v>1</v>
      </c>
      <c r="K379" s="111"/>
      <c r="L379" s="111"/>
    </row>
    <row r="380" spans="1:12" ht="19.5" thickBot="1" x14ac:dyDescent="0.35">
      <c r="A380" s="167" t="s">
        <v>411</v>
      </c>
      <c r="B380" s="168"/>
      <c r="C380" s="168"/>
      <c r="D380" s="168"/>
      <c r="E380" s="168"/>
      <c r="F380" s="168"/>
      <c r="G380" s="168"/>
      <c r="H380" s="168"/>
      <c r="I380" s="168"/>
      <c r="J380" s="109">
        <f>J374+J375+J376+J377</f>
        <v>15</v>
      </c>
      <c r="K380" s="111"/>
      <c r="L380" s="111"/>
    </row>
    <row r="381" spans="1:12" ht="18.75" x14ac:dyDescent="0.3">
      <c r="A381" s="160" t="s">
        <v>417</v>
      </c>
      <c r="B381" s="161"/>
      <c r="C381" s="161"/>
      <c r="D381" s="161"/>
      <c r="E381" s="161"/>
      <c r="F381" s="161"/>
      <c r="G381" s="161"/>
      <c r="H381" s="161"/>
      <c r="I381" s="161"/>
      <c r="J381" s="162"/>
      <c r="K381" s="111"/>
      <c r="L381" s="111"/>
    </row>
    <row r="382" spans="1:12" ht="15.75" x14ac:dyDescent="0.25">
      <c r="A382" s="163" t="s">
        <v>377</v>
      </c>
      <c r="B382" s="164"/>
      <c r="C382" s="164"/>
      <c r="D382" s="164"/>
      <c r="E382" s="164"/>
      <c r="F382" s="164"/>
      <c r="G382" s="164"/>
      <c r="H382" s="164"/>
      <c r="I382" s="164"/>
      <c r="J382" s="77" t="s">
        <v>378</v>
      </c>
      <c r="K382" s="111"/>
      <c r="L382" s="111"/>
    </row>
    <row r="383" spans="1:12" x14ac:dyDescent="0.25">
      <c r="A383" s="152" t="s">
        <v>418</v>
      </c>
      <c r="B383" s="153"/>
      <c r="C383" s="153"/>
      <c r="D383" s="153"/>
      <c r="E383" s="153"/>
      <c r="F383" s="153"/>
      <c r="G383" s="153"/>
      <c r="H383" s="153"/>
      <c r="I383" s="153"/>
      <c r="J383" s="76">
        <v>1</v>
      </c>
      <c r="K383" s="111"/>
      <c r="L383" s="111"/>
    </row>
    <row r="384" spans="1:12" x14ac:dyDescent="0.25">
      <c r="A384" s="152" t="s">
        <v>419</v>
      </c>
      <c r="B384" s="153"/>
      <c r="C384" s="153"/>
      <c r="D384" s="153"/>
      <c r="E384" s="153"/>
      <c r="F384" s="153"/>
      <c r="G384" s="153"/>
      <c r="H384" s="153"/>
      <c r="I384" s="153"/>
      <c r="J384" s="76">
        <v>2</v>
      </c>
      <c r="K384" s="111"/>
      <c r="L384" s="111"/>
    </row>
    <row r="385" spans="1:12" x14ac:dyDescent="0.25">
      <c r="A385" s="152" t="s">
        <v>382</v>
      </c>
      <c r="B385" s="153"/>
      <c r="C385" s="153"/>
      <c r="D385" s="153"/>
      <c r="E385" s="153"/>
      <c r="F385" s="153"/>
      <c r="G385" s="153"/>
      <c r="H385" s="153"/>
      <c r="I385" s="153"/>
      <c r="J385" s="76">
        <v>1</v>
      </c>
      <c r="K385" s="111"/>
      <c r="L385" s="111"/>
    </row>
    <row r="386" spans="1:12" x14ac:dyDescent="0.25">
      <c r="A386" s="152" t="s">
        <v>362</v>
      </c>
      <c r="B386" s="153"/>
      <c r="C386" s="153"/>
      <c r="D386" s="153"/>
      <c r="E386" s="153"/>
      <c r="F386" s="153"/>
      <c r="G386" s="153"/>
      <c r="H386" s="153"/>
      <c r="I386" s="153"/>
      <c r="J386" s="76">
        <v>1</v>
      </c>
      <c r="K386" s="111"/>
      <c r="L386" s="111"/>
    </row>
    <row r="387" spans="1:12" x14ac:dyDescent="0.25">
      <c r="A387" s="154" t="s">
        <v>409</v>
      </c>
      <c r="B387" s="155"/>
      <c r="C387" s="155"/>
      <c r="D387" s="155"/>
      <c r="E387" s="155"/>
      <c r="F387" s="155"/>
      <c r="G387" s="155"/>
      <c r="H387" s="155"/>
      <c r="I387" s="155"/>
      <c r="J387" s="76">
        <v>3</v>
      </c>
      <c r="K387" s="111"/>
      <c r="L387" s="111"/>
    </row>
    <row r="388" spans="1:12" x14ac:dyDescent="0.25">
      <c r="A388" s="152" t="s">
        <v>410</v>
      </c>
      <c r="B388" s="153"/>
      <c r="C388" s="153"/>
      <c r="D388" s="153"/>
      <c r="E388" s="153"/>
      <c r="F388" s="153"/>
      <c r="G388" s="153"/>
      <c r="H388" s="153"/>
      <c r="I388" s="153"/>
      <c r="J388" s="76">
        <v>1</v>
      </c>
      <c r="K388" s="111"/>
      <c r="L388" s="111"/>
    </row>
    <row r="389" spans="1:12" ht="19.5" thickBot="1" x14ac:dyDescent="0.35">
      <c r="A389" s="156" t="s">
        <v>411</v>
      </c>
      <c r="B389" s="157"/>
      <c r="C389" s="157"/>
      <c r="D389" s="157"/>
      <c r="E389" s="157"/>
      <c r="F389" s="157"/>
      <c r="G389" s="157"/>
      <c r="H389" s="157"/>
      <c r="I389" s="157"/>
      <c r="J389" s="108">
        <f>SUM(J383:J386)</f>
        <v>5</v>
      </c>
      <c r="K389" s="111"/>
      <c r="L389" s="111"/>
    </row>
    <row r="390" spans="1:12" ht="18.75" x14ac:dyDescent="0.3">
      <c r="A390" s="160" t="s">
        <v>420</v>
      </c>
      <c r="B390" s="161"/>
      <c r="C390" s="161"/>
      <c r="D390" s="161"/>
      <c r="E390" s="161"/>
      <c r="F390" s="161"/>
      <c r="G390" s="161"/>
      <c r="H390" s="161"/>
      <c r="I390" s="161"/>
      <c r="J390" s="162"/>
      <c r="K390" s="111"/>
      <c r="L390" s="111"/>
    </row>
    <row r="391" spans="1:12" ht="15.75" x14ac:dyDescent="0.25">
      <c r="A391" s="163" t="s">
        <v>377</v>
      </c>
      <c r="B391" s="164"/>
      <c r="C391" s="164"/>
      <c r="D391" s="164"/>
      <c r="E391" s="164"/>
      <c r="F391" s="164"/>
      <c r="G391" s="164"/>
      <c r="H391" s="164"/>
      <c r="I391" s="164"/>
      <c r="J391" s="77" t="s">
        <v>378</v>
      </c>
      <c r="K391" s="111"/>
      <c r="L391" s="111"/>
    </row>
    <row r="392" spans="1:12" x14ac:dyDescent="0.25">
      <c r="A392" s="152" t="s">
        <v>421</v>
      </c>
      <c r="B392" s="153"/>
      <c r="C392" s="153"/>
      <c r="D392" s="153"/>
      <c r="E392" s="153"/>
      <c r="F392" s="153"/>
      <c r="G392" s="153"/>
      <c r="H392" s="153"/>
      <c r="I392" s="153"/>
      <c r="J392" s="76">
        <v>1</v>
      </c>
      <c r="K392" s="111"/>
      <c r="L392" s="111"/>
    </row>
    <row r="393" spans="1:12" x14ac:dyDescent="0.25">
      <c r="A393" s="152" t="s">
        <v>381</v>
      </c>
      <c r="B393" s="153"/>
      <c r="C393" s="153"/>
      <c r="D393" s="153"/>
      <c r="E393" s="153"/>
      <c r="F393" s="153"/>
      <c r="G393" s="153"/>
      <c r="H393" s="153"/>
      <c r="I393" s="153"/>
      <c r="J393" s="76">
        <v>9</v>
      </c>
      <c r="K393" s="111"/>
      <c r="L393" s="111"/>
    </row>
    <row r="394" spans="1:12" x14ac:dyDescent="0.25">
      <c r="A394" s="152" t="s">
        <v>362</v>
      </c>
      <c r="B394" s="153"/>
      <c r="C394" s="153"/>
      <c r="D394" s="153"/>
      <c r="E394" s="153"/>
      <c r="F394" s="153"/>
      <c r="G394" s="153"/>
      <c r="H394" s="153"/>
      <c r="I394" s="153"/>
      <c r="J394" s="76">
        <v>3</v>
      </c>
      <c r="K394" s="111"/>
      <c r="L394" s="111"/>
    </row>
    <row r="395" spans="1:12" x14ac:dyDescent="0.25">
      <c r="A395" s="154" t="s">
        <v>409</v>
      </c>
      <c r="B395" s="155"/>
      <c r="C395" s="155"/>
      <c r="D395" s="155"/>
      <c r="E395" s="155"/>
      <c r="F395" s="155"/>
      <c r="G395" s="155"/>
      <c r="H395" s="155"/>
      <c r="I395" s="155"/>
      <c r="J395" s="76">
        <v>16</v>
      </c>
      <c r="K395" s="111"/>
      <c r="L395" s="111"/>
    </row>
    <row r="396" spans="1:12" x14ac:dyDescent="0.25">
      <c r="A396" s="152" t="s">
        <v>410</v>
      </c>
      <c r="B396" s="153"/>
      <c r="C396" s="153"/>
      <c r="D396" s="153"/>
      <c r="E396" s="153"/>
      <c r="F396" s="153"/>
      <c r="G396" s="153"/>
      <c r="H396" s="153"/>
      <c r="I396" s="153"/>
      <c r="J396" s="76">
        <v>1</v>
      </c>
      <c r="K396" s="111"/>
      <c r="L396" s="111"/>
    </row>
    <row r="397" spans="1:12" ht="19.5" thickBot="1" x14ac:dyDescent="0.35">
      <c r="A397" s="156" t="s">
        <v>411</v>
      </c>
      <c r="B397" s="157"/>
      <c r="C397" s="157"/>
      <c r="D397" s="157"/>
      <c r="E397" s="157"/>
      <c r="F397" s="157"/>
      <c r="G397" s="157"/>
      <c r="H397" s="157"/>
      <c r="I397" s="157"/>
      <c r="J397" s="108">
        <f>SUM(J392:J394)</f>
        <v>13</v>
      </c>
      <c r="K397" s="111"/>
      <c r="L397" s="111"/>
    </row>
    <row r="398" spans="1:12" x14ac:dyDescent="0.25">
      <c r="A398" s="104"/>
      <c r="B398" s="105"/>
      <c r="C398" s="106"/>
      <c r="D398" s="106"/>
      <c r="E398" s="106"/>
      <c r="F398" s="106"/>
      <c r="G398" s="106"/>
      <c r="H398" s="106"/>
      <c r="I398" s="106"/>
      <c r="J398" s="107"/>
      <c r="K398" s="111"/>
      <c r="L398" s="111"/>
    </row>
    <row r="399" spans="1:12" x14ac:dyDescent="0.25">
      <c r="A399" s="158" t="s">
        <v>422</v>
      </c>
      <c r="B399" s="159"/>
      <c r="C399" s="159"/>
      <c r="D399" s="159"/>
      <c r="E399" s="159"/>
      <c r="F399" s="159"/>
      <c r="G399" s="159"/>
      <c r="H399" s="159"/>
      <c r="I399" s="159"/>
      <c r="J399" s="101">
        <f>SUM(J361+J378+J370+J387+J395)</f>
        <v>935</v>
      </c>
      <c r="K399" s="111"/>
      <c r="L399" s="111"/>
    </row>
    <row r="400" spans="1:12" ht="15.75" thickBot="1" x14ac:dyDescent="0.3">
      <c r="A400" s="139" t="s">
        <v>423</v>
      </c>
      <c r="B400" s="140"/>
      <c r="C400" s="140"/>
      <c r="D400" s="140"/>
      <c r="E400" s="140"/>
      <c r="F400" s="140"/>
      <c r="G400" s="140"/>
      <c r="H400" s="140"/>
      <c r="I400" s="140"/>
      <c r="J400" s="102">
        <f>SUM(J362+J379+J388+J396)</f>
        <v>7</v>
      </c>
      <c r="K400" s="111"/>
      <c r="L400" s="111"/>
    </row>
    <row r="401" spans="1:12" x14ac:dyDescent="0.25">
      <c r="A401" s="10"/>
      <c r="B401" s="7"/>
      <c r="C401" s="111"/>
      <c r="D401" s="111"/>
      <c r="E401" s="111"/>
      <c r="F401" s="111"/>
      <c r="G401" s="111"/>
      <c r="H401" s="111"/>
      <c r="I401" s="111"/>
      <c r="J401" s="111"/>
      <c r="K401" s="111"/>
      <c r="L401" s="111"/>
    </row>
    <row r="402" spans="1:12" x14ac:dyDescent="0.25">
      <c r="A402" s="141" t="s">
        <v>424</v>
      </c>
      <c r="B402" s="142"/>
      <c r="C402" s="142"/>
      <c r="D402" s="142"/>
      <c r="E402" s="142"/>
      <c r="F402" s="142"/>
      <c r="G402" s="142"/>
      <c r="H402" s="142"/>
      <c r="I402" s="142"/>
      <c r="J402" s="111"/>
      <c r="K402" s="111"/>
      <c r="L402" s="111"/>
    </row>
    <row r="403" spans="1:12" x14ac:dyDescent="0.25">
      <c r="A403" s="143" t="s">
        <v>425</v>
      </c>
      <c r="B403" s="144"/>
      <c r="C403" s="144"/>
      <c r="D403" s="144"/>
      <c r="E403" s="144"/>
      <c r="F403" s="144"/>
      <c r="G403" s="144"/>
      <c r="H403" s="144"/>
      <c r="I403" s="144"/>
      <c r="J403" s="111"/>
      <c r="K403" s="111"/>
      <c r="L403" s="111"/>
    </row>
    <row r="404" spans="1:12" x14ac:dyDescent="0.25">
      <c r="A404" s="145" t="s">
        <v>426</v>
      </c>
      <c r="B404" s="146"/>
      <c r="C404" s="146"/>
      <c r="D404" s="146"/>
      <c r="E404" s="146"/>
      <c r="F404" s="146"/>
      <c r="G404" s="146"/>
      <c r="H404" s="146"/>
      <c r="I404" s="146"/>
      <c r="J404" s="111"/>
      <c r="K404" s="111"/>
      <c r="L404" s="111"/>
    </row>
    <row r="405" spans="1:12" x14ac:dyDescent="0.25">
      <c r="A405" s="147" t="s">
        <v>427</v>
      </c>
      <c r="B405" s="148"/>
      <c r="C405" s="148"/>
      <c r="D405" s="148"/>
      <c r="E405" s="148"/>
      <c r="F405" s="148"/>
      <c r="G405" s="148"/>
      <c r="H405" s="148"/>
      <c r="I405" s="148"/>
      <c r="J405" s="111"/>
      <c r="K405" s="111"/>
      <c r="L405" s="111"/>
    </row>
    <row r="406" spans="1:12" x14ac:dyDescent="0.25">
      <c r="A406" s="10"/>
      <c r="B406" s="7"/>
      <c r="C406" s="111"/>
      <c r="D406" s="111"/>
      <c r="E406" s="111"/>
      <c r="F406" s="111"/>
      <c r="G406" s="111"/>
      <c r="H406" s="111"/>
      <c r="I406" s="111"/>
      <c r="J406" s="111"/>
      <c r="K406" s="111"/>
      <c r="L406" s="111"/>
    </row>
  </sheetData>
  <mergeCells count="326">
    <mergeCell ref="A400:I400"/>
    <mergeCell ref="A402:I402"/>
    <mergeCell ref="A403:I403"/>
    <mergeCell ref="A404:I404"/>
    <mergeCell ref="A405:I405"/>
    <mergeCell ref="D227:L227"/>
    <mergeCell ref="A390:J390"/>
    <mergeCell ref="A391:I391"/>
    <mergeCell ref="A392:I392"/>
    <mergeCell ref="A393:I393"/>
    <mergeCell ref="A394:I394"/>
    <mergeCell ref="A395:I395"/>
    <mergeCell ref="A396:I396"/>
    <mergeCell ref="A397:I397"/>
    <mergeCell ref="A399:I399"/>
    <mergeCell ref="A381:J381"/>
    <mergeCell ref="A382:I382"/>
    <mergeCell ref="A383:I383"/>
    <mergeCell ref="A384:I384"/>
    <mergeCell ref="A385:I385"/>
    <mergeCell ref="A386:I386"/>
    <mergeCell ref="A387:I387"/>
    <mergeCell ref="A388:I388"/>
    <mergeCell ref="A389:I389"/>
    <mergeCell ref="A372:J372"/>
    <mergeCell ref="A373:I373"/>
    <mergeCell ref="A374:I374"/>
    <mergeCell ref="A375:I375"/>
    <mergeCell ref="A376:I376"/>
    <mergeCell ref="A377:I377"/>
    <mergeCell ref="A378:I378"/>
    <mergeCell ref="A379:I379"/>
    <mergeCell ref="A380:I380"/>
    <mergeCell ref="A363:I363"/>
    <mergeCell ref="A364:J364"/>
    <mergeCell ref="A365:I365"/>
    <mergeCell ref="A366:I366"/>
    <mergeCell ref="A367:I367"/>
    <mergeCell ref="A368:I368"/>
    <mergeCell ref="A369:I369"/>
    <mergeCell ref="A370:I370"/>
    <mergeCell ref="A371:I371"/>
    <mergeCell ref="A354:I354"/>
    <mergeCell ref="A355:J355"/>
    <mergeCell ref="A356:I356"/>
    <mergeCell ref="A357:I357"/>
    <mergeCell ref="A358:I358"/>
    <mergeCell ref="A359:I359"/>
    <mergeCell ref="A360:I360"/>
    <mergeCell ref="A361:I361"/>
    <mergeCell ref="A362:I362"/>
    <mergeCell ref="A345:I345"/>
    <mergeCell ref="A346:J346"/>
    <mergeCell ref="A347:I347"/>
    <mergeCell ref="A348:I348"/>
    <mergeCell ref="A349:I349"/>
    <mergeCell ref="A350:I350"/>
    <mergeCell ref="A351:I351"/>
    <mergeCell ref="A352:I352"/>
    <mergeCell ref="A353:I353"/>
    <mergeCell ref="A336:I336"/>
    <mergeCell ref="A337:J337"/>
    <mergeCell ref="A338:I338"/>
    <mergeCell ref="A339:I339"/>
    <mergeCell ref="A340:I340"/>
    <mergeCell ref="A341:I341"/>
    <mergeCell ref="A342:I342"/>
    <mergeCell ref="A343:I343"/>
    <mergeCell ref="A344:I344"/>
    <mergeCell ref="A327:I327"/>
    <mergeCell ref="A328:I328"/>
    <mergeCell ref="A329:I329"/>
    <mergeCell ref="A330:J330"/>
    <mergeCell ref="A331:I331"/>
    <mergeCell ref="A332:I332"/>
    <mergeCell ref="A333:I333"/>
    <mergeCell ref="A334:I334"/>
    <mergeCell ref="A335:I335"/>
    <mergeCell ref="A318:I318"/>
    <mergeCell ref="A319:I319"/>
    <mergeCell ref="A320:I320"/>
    <mergeCell ref="A321:I321"/>
    <mergeCell ref="A322:I322"/>
    <mergeCell ref="A323:I323"/>
    <mergeCell ref="A324:J324"/>
    <mergeCell ref="A325:I325"/>
    <mergeCell ref="A326:I326"/>
    <mergeCell ref="A309:J309"/>
    <mergeCell ref="A310:I310"/>
    <mergeCell ref="A311:I311"/>
    <mergeCell ref="A312:I312"/>
    <mergeCell ref="A313:I313"/>
    <mergeCell ref="A314:I314"/>
    <mergeCell ref="A315:I315"/>
    <mergeCell ref="A316:I316"/>
    <mergeCell ref="A317:J317"/>
    <mergeCell ref="A3:K3"/>
    <mergeCell ref="A301:J301"/>
    <mergeCell ref="A302:J302"/>
    <mergeCell ref="A303:I303"/>
    <mergeCell ref="A304:I304"/>
    <mergeCell ref="A305:I305"/>
    <mergeCell ref="A306:I306"/>
    <mergeCell ref="A307:I307"/>
    <mergeCell ref="A308:I308"/>
    <mergeCell ref="C23:H23"/>
    <mergeCell ref="C24:H24"/>
    <mergeCell ref="C25:H25"/>
    <mergeCell ref="C10:H10"/>
    <mergeCell ref="C11:H11"/>
    <mergeCell ref="C12:H12"/>
    <mergeCell ref="C13:H13"/>
    <mergeCell ref="A4:K4"/>
    <mergeCell ref="A6:K6"/>
    <mergeCell ref="C8:H8"/>
    <mergeCell ref="C9:H9"/>
    <mergeCell ref="A18:K18"/>
    <mergeCell ref="C20:H20"/>
    <mergeCell ref="C21:H21"/>
    <mergeCell ref="A296:K296"/>
    <mergeCell ref="A297:K297"/>
    <mergeCell ref="A298:K298"/>
    <mergeCell ref="A299:K299"/>
    <mergeCell ref="B285:F285"/>
    <mergeCell ref="B290:H290"/>
    <mergeCell ref="C22:H22"/>
    <mergeCell ref="A63:K63"/>
    <mergeCell ref="A47:K47"/>
    <mergeCell ref="A48:K48"/>
    <mergeCell ref="A49:K49"/>
    <mergeCell ref="A50:K50"/>
    <mergeCell ref="A51:K51"/>
    <mergeCell ref="A52:K52"/>
    <mergeCell ref="A40:K40"/>
    <mergeCell ref="A41:K41"/>
    <mergeCell ref="A42:K42"/>
    <mergeCell ref="A43:K43"/>
    <mergeCell ref="A44:K44"/>
    <mergeCell ref="A45:K45"/>
    <mergeCell ref="A1:K1"/>
    <mergeCell ref="A56:K56"/>
    <mergeCell ref="A57:K57"/>
    <mergeCell ref="A58:K58"/>
    <mergeCell ref="A54:K54"/>
    <mergeCell ref="A55:K55"/>
    <mergeCell ref="A59:K59"/>
    <mergeCell ref="A61:K61"/>
    <mergeCell ref="A62:K62"/>
    <mergeCell ref="C32:H32"/>
    <mergeCell ref="A34:K34"/>
    <mergeCell ref="A35:K35"/>
    <mergeCell ref="A36:K36"/>
    <mergeCell ref="A38:K38"/>
    <mergeCell ref="A39:K39"/>
    <mergeCell ref="C26:H26"/>
    <mergeCell ref="C27:H27"/>
    <mergeCell ref="C28:H28"/>
    <mergeCell ref="C29:H29"/>
    <mergeCell ref="C30:H30"/>
    <mergeCell ref="C31:H31"/>
    <mergeCell ref="C14:H14"/>
    <mergeCell ref="C15:H15"/>
    <mergeCell ref="C16:H16"/>
    <mergeCell ref="A69:K69"/>
    <mergeCell ref="A70:K70"/>
    <mergeCell ref="A71:K71"/>
    <mergeCell ref="A72:K72"/>
    <mergeCell ref="A73:K73"/>
    <mergeCell ref="A74:K74"/>
    <mergeCell ref="A64:K64"/>
    <mergeCell ref="A65:K65"/>
    <mergeCell ref="A66:K66"/>
    <mergeCell ref="A68:K68"/>
    <mergeCell ref="A82:K82"/>
    <mergeCell ref="A83:K83"/>
    <mergeCell ref="A85:K85"/>
    <mergeCell ref="A86:K86"/>
    <mergeCell ref="A87:K87"/>
    <mergeCell ref="A88:K88"/>
    <mergeCell ref="A75:K75"/>
    <mergeCell ref="A76:K76"/>
    <mergeCell ref="A78:K78"/>
    <mergeCell ref="A79:K79"/>
    <mergeCell ref="A80:K80"/>
    <mergeCell ref="A81:K81"/>
    <mergeCell ref="A96:K96"/>
    <mergeCell ref="A97:K97"/>
    <mergeCell ref="A98:K98"/>
    <mergeCell ref="A100:K100"/>
    <mergeCell ref="A101:K101"/>
    <mergeCell ref="A102:K102"/>
    <mergeCell ref="A89:K89"/>
    <mergeCell ref="A90:K90"/>
    <mergeCell ref="A91:K91"/>
    <mergeCell ref="A93:K93"/>
    <mergeCell ref="A94:J94"/>
    <mergeCell ref="A95:K95"/>
    <mergeCell ref="A110:K110"/>
    <mergeCell ref="A111:K111"/>
    <mergeCell ref="A112:K112"/>
    <mergeCell ref="A113:K113"/>
    <mergeCell ref="A115:K115"/>
    <mergeCell ref="A116:K116"/>
    <mergeCell ref="A103:K103"/>
    <mergeCell ref="A104:K104"/>
    <mergeCell ref="A105:K105"/>
    <mergeCell ref="A106:K106"/>
    <mergeCell ref="A108:K108"/>
    <mergeCell ref="A109:K109"/>
    <mergeCell ref="A124:K124"/>
    <mergeCell ref="A126:K126"/>
    <mergeCell ref="B128:G128"/>
    <mergeCell ref="B129:G129"/>
    <mergeCell ref="B130:G130"/>
    <mergeCell ref="B131:G131"/>
    <mergeCell ref="A117:K117"/>
    <mergeCell ref="A118:K118"/>
    <mergeCell ref="A120:K120"/>
    <mergeCell ref="A121:K121"/>
    <mergeCell ref="A122:K122"/>
    <mergeCell ref="A123:K123"/>
    <mergeCell ref="B138:G138"/>
    <mergeCell ref="B139:G139"/>
    <mergeCell ref="B140:G140"/>
    <mergeCell ref="B141:G141"/>
    <mergeCell ref="B142:G142"/>
    <mergeCell ref="B144:G144"/>
    <mergeCell ref="B132:G132"/>
    <mergeCell ref="B133:G133"/>
    <mergeCell ref="B134:G134"/>
    <mergeCell ref="B135:G135"/>
    <mergeCell ref="B136:G136"/>
    <mergeCell ref="C137:G137"/>
    <mergeCell ref="B151:G151"/>
    <mergeCell ref="B152:G152"/>
    <mergeCell ref="B153:G153"/>
    <mergeCell ref="B154:G154"/>
    <mergeCell ref="B155:G155"/>
    <mergeCell ref="B156:G156"/>
    <mergeCell ref="B145:G145"/>
    <mergeCell ref="B146:G146"/>
    <mergeCell ref="B147:G147"/>
    <mergeCell ref="B148:G148"/>
    <mergeCell ref="B149:G149"/>
    <mergeCell ref="B150:G150"/>
    <mergeCell ref="B163:G163"/>
    <mergeCell ref="B164:G164"/>
    <mergeCell ref="B165:G165"/>
    <mergeCell ref="B166:G166"/>
    <mergeCell ref="B167:G167"/>
    <mergeCell ref="B168:G168"/>
    <mergeCell ref="B157:G157"/>
    <mergeCell ref="B158:G158"/>
    <mergeCell ref="B159:G159"/>
    <mergeCell ref="B160:G160"/>
    <mergeCell ref="B161:G161"/>
    <mergeCell ref="B162:G162"/>
    <mergeCell ref="B175:G175"/>
    <mergeCell ref="B176:G176"/>
    <mergeCell ref="B177:G177"/>
    <mergeCell ref="B178:G178"/>
    <mergeCell ref="B179:G179"/>
    <mergeCell ref="B180:G180"/>
    <mergeCell ref="B169:G169"/>
    <mergeCell ref="B170:G170"/>
    <mergeCell ref="B171:G171"/>
    <mergeCell ref="B172:G172"/>
    <mergeCell ref="B173:G173"/>
    <mergeCell ref="B174:G174"/>
    <mergeCell ref="B189:G189"/>
    <mergeCell ref="B191:G191"/>
    <mergeCell ref="B192:G192"/>
    <mergeCell ref="B193:G193"/>
    <mergeCell ref="B195:G195"/>
    <mergeCell ref="B197:G197"/>
    <mergeCell ref="B182:G182"/>
    <mergeCell ref="B184:G184"/>
    <mergeCell ref="B185:G185"/>
    <mergeCell ref="B186:G186"/>
    <mergeCell ref="B187:G187"/>
    <mergeCell ref="B188:G188"/>
    <mergeCell ref="B183:G183"/>
    <mergeCell ref="B207:G207"/>
    <mergeCell ref="B209:G209"/>
    <mergeCell ref="B211:G211"/>
    <mergeCell ref="B212:G212"/>
    <mergeCell ref="B213:G213"/>
    <mergeCell ref="B214:G214"/>
    <mergeCell ref="B199:G199"/>
    <mergeCell ref="B200:G200"/>
    <mergeCell ref="B201:G201"/>
    <mergeCell ref="B203:G203"/>
    <mergeCell ref="B204:G204"/>
    <mergeCell ref="B205:G205"/>
    <mergeCell ref="B181:G181"/>
    <mergeCell ref="B143:G143"/>
    <mergeCell ref="A226:K226"/>
    <mergeCell ref="B206:G206"/>
    <mergeCell ref="B202:G202"/>
    <mergeCell ref="B198:G198"/>
    <mergeCell ref="B196:G196"/>
    <mergeCell ref="B194:G194"/>
    <mergeCell ref="B190:G190"/>
    <mergeCell ref="B221:G221"/>
    <mergeCell ref="B222:G222"/>
    <mergeCell ref="A224:G224"/>
    <mergeCell ref="D223:G223"/>
    <mergeCell ref="B210:G210"/>
    <mergeCell ref="B208:G208"/>
    <mergeCell ref="B215:G215"/>
    <mergeCell ref="B216:G216"/>
    <mergeCell ref="B217:G217"/>
    <mergeCell ref="B218:G218"/>
    <mergeCell ref="B219:G219"/>
    <mergeCell ref="B220:G220"/>
    <mergeCell ref="A278:B278"/>
    <mergeCell ref="A279:B279"/>
    <mergeCell ref="A280:B280"/>
    <mergeCell ref="A281:B281"/>
    <mergeCell ref="A282:B282"/>
    <mergeCell ref="A283:B283"/>
    <mergeCell ref="A252:B252"/>
    <mergeCell ref="A253:A261"/>
    <mergeCell ref="A262:A275"/>
    <mergeCell ref="A251:B251"/>
    <mergeCell ref="A277:B277"/>
  </mergeCells>
  <pageMargins left="0.31496062992125984" right="0.31496062992125984" top="0.39370078740157483" bottom="0.74803149606299213" header="0.31496062992125984" footer="0.31496062992125984"/>
  <pageSetup paperSize="9" scale="71" fitToHeight="0" orientation="portrait" r:id="rId1"/>
  <headerFooter>
    <oddFooter>&amp;L&amp;A&amp;R&amp;P/&amp;N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CC661-9FE7-4C7A-81EB-60E78E44F46A}">
  <dimension ref="A2:K38"/>
  <sheetViews>
    <sheetView workbookViewId="0">
      <selection activeCell="A20" sqref="A20:B20"/>
    </sheetView>
  </sheetViews>
  <sheetFormatPr baseColWidth="10" defaultRowHeight="15" x14ac:dyDescent="0.25"/>
  <cols>
    <col min="1" max="3" width="11.42578125" style="11"/>
    <col min="4" max="4" width="13.28515625" style="11" customWidth="1"/>
    <col min="5" max="5" width="13.140625" style="11" customWidth="1"/>
    <col min="6" max="16384" width="11.42578125" style="11"/>
  </cols>
  <sheetData>
    <row r="2" spans="1:11" ht="15.75" thickBot="1" x14ac:dyDescent="0.3"/>
    <row r="3" spans="1:11" ht="60" x14ac:dyDescent="0.25">
      <c r="A3" s="207" t="s">
        <v>53</v>
      </c>
      <c r="B3" s="208"/>
      <c r="C3" s="123" t="s">
        <v>466</v>
      </c>
      <c r="D3" s="123" t="s">
        <v>463</v>
      </c>
      <c r="E3" s="123" t="s">
        <v>464</v>
      </c>
      <c r="F3" s="123" t="s">
        <v>465</v>
      </c>
      <c r="G3" s="123" t="s">
        <v>467</v>
      </c>
      <c r="H3" s="123" t="s">
        <v>468</v>
      </c>
      <c r="I3" s="123" t="s">
        <v>469</v>
      </c>
      <c r="J3" s="123" t="s">
        <v>470</v>
      </c>
      <c r="K3" s="72" t="s">
        <v>458</v>
      </c>
    </row>
    <row r="4" spans="1:11" ht="90" x14ac:dyDescent="0.25">
      <c r="A4" s="193"/>
      <c r="B4" s="194"/>
      <c r="C4" s="120"/>
      <c r="D4" s="120" t="s">
        <v>461</v>
      </c>
      <c r="E4" s="120"/>
      <c r="F4" s="120" t="s">
        <v>462</v>
      </c>
      <c r="G4" s="120"/>
      <c r="H4" s="120"/>
      <c r="I4" s="120"/>
      <c r="J4" s="120"/>
      <c r="K4" s="122"/>
    </row>
    <row r="5" spans="1:11" x14ac:dyDescent="0.25">
      <c r="A5" s="193" t="s">
        <v>446</v>
      </c>
      <c r="B5" s="194"/>
      <c r="C5" s="124"/>
      <c r="D5" s="124">
        <v>1</v>
      </c>
      <c r="E5" s="124"/>
      <c r="F5" s="124">
        <v>1</v>
      </c>
      <c r="G5" s="124"/>
      <c r="H5" s="124"/>
      <c r="I5" s="124"/>
      <c r="J5" s="124"/>
      <c r="K5" s="125">
        <f t="shared" ref="K5:K22" si="0">SUM(D5:J5)</f>
        <v>2</v>
      </c>
    </row>
    <row r="6" spans="1:11" x14ac:dyDescent="0.25">
      <c r="A6" s="205" t="s">
        <v>459</v>
      </c>
      <c r="B6" s="206"/>
      <c r="C6" s="124"/>
      <c r="D6" s="124">
        <v>3</v>
      </c>
      <c r="E6" s="124"/>
      <c r="F6" s="124">
        <v>1</v>
      </c>
      <c r="G6" s="124"/>
      <c r="H6" s="124"/>
      <c r="I6" s="124"/>
      <c r="J6" s="124"/>
      <c r="K6" s="125">
        <f t="shared" si="0"/>
        <v>4</v>
      </c>
    </row>
    <row r="7" spans="1:11" x14ac:dyDescent="0.25">
      <c r="A7" s="193" t="s">
        <v>52</v>
      </c>
      <c r="B7" s="194"/>
      <c r="C7" s="124"/>
      <c r="D7" s="124">
        <v>0</v>
      </c>
      <c r="E7" s="124"/>
      <c r="F7" s="124"/>
      <c r="G7" s="124"/>
      <c r="H7" s="124"/>
      <c r="I7" s="124"/>
      <c r="J7" s="124"/>
      <c r="K7" s="125">
        <f t="shared" si="0"/>
        <v>0</v>
      </c>
    </row>
    <row r="8" spans="1:11" x14ac:dyDescent="0.25">
      <c r="A8" s="193" t="s">
        <v>447</v>
      </c>
      <c r="B8" s="194"/>
      <c r="C8" s="124"/>
      <c r="D8" s="124">
        <v>9</v>
      </c>
      <c r="E8" s="124"/>
      <c r="F8" s="124"/>
      <c r="G8" s="124"/>
      <c r="H8" s="124"/>
      <c r="I8" s="124"/>
      <c r="J8" s="124"/>
      <c r="K8" s="125">
        <f t="shared" si="0"/>
        <v>9</v>
      </c>
    </row>
    <row r="9" spans="1:11" x14ac:dyDescent="0.25">
      <c r="A9" s="193" t="s">
        <v>448</v>
      </c>
      <c r="B9" s="194"/>
      <c r="C9" s="124"/>
      <c r="D9" s="124">
        <v>318</v>
      </c>
      <c r="E9" s="124"/>
      <c r="F9" s="124">
        <v>354</v>
      </c>
      <c r="G9" s="124"/>
      <c r="H9" s="124"/>
      <c r="I9" s="124"/>
      <c r="J9" s="124"/>
      <c r="K9" s="125">
        <f t="shared" si="0"/>
        <v>672</v>
      </c>
    </row>
    <row r="10" spans="1:11" x14ac:dyDescent="0.25">
      <c r="A10" s="193" t="s">
        <v>449</v>
      </c>
      <c r="B10" s="194"/>
      <c r="C10" s="124"/>
      <c r="D10" s="124"/>
      <c r="E10" s="124"/>
      <c r="F10" s="124">
        <v>2</v>
      </c>
      <c r="G10" s="124"/>
      <c r="H10" s="124"/>
      <c r="I10" s="124"/>
      <c r="J10" s="124"/>
      <c r="K10" s="125">
        <f t="shared" si="0"/>
        <v>2</v>
      </c>
    </row>
    <row r="11" spans="1:11" x14ac:dyDescent="0.25">
      <c r="A11" s="193" t="s">
        <v>13</v>
      </c>
      <c r="B11" s="194"/>
      <c r="C11" s="124"/>
      <c r="D11" s="124">
        <v>229</v>
      </c>
      <c r="E11" s="124"/>
      <c r="F11" s="124">
        <v>187</v>
      </c>
      <c r="G11" s="124"/>
      <c r="H11" s="124"/>
      <c r="I11" s="124"/>
      <c r="J11" s="124"/>
      <c r="K11" s="125">
        <f t="shared" si="0"/>
        <v>416</v>
      </c>
    </row>
    <row r="12" spans="1:11" x14ac:dyDescent="0.25">
      <c r="A12" s="195" t="s">
        <v>450</v>
      </c>
      <c r="B12" s="196"/>
      <c r="C12" s="124"/>
      <c r="D12" s="124">
        <v>51</v>
      </c>
      <c r="E12" s="124"/>
      <c r="F12" s="124">
        <v>27</v>
      </c>
      <c r="G12" s="124"/>
      <c r="H12" s="124"/>
      <c r="I12" s="124"/>
      <c r="J12" s="124"/>
      <c r="K12" s="125">
        <f t="shared" si="0"/>
        <v>78</v>
      </c>
    </row>
    <row r="13" spans="1:11" x14ac:dyDescent="0.25">
      <c r="A13" s="193" t="s">
        <v>460</v>
      </c>
      <c r="B13" s="194"/>
      <c r="C13" s="124"/>
      <c r="D13" s="124">
        <v>26</v>
      </c>
      <c r="E13" s="124"/>
      <c r="F13" s="124">
        <v>45</v>
      </c>
      <c r="G13" s="124"/>
      <c r="H13" s="124"/>
      <c r="I13" s="124"/>
      <c r="J13" s="124"/>
      <c r="K13" s="125">
        <f t="shared" si="0"/>
        <v>71</v>
      </c>
    </row>
    <row r="14" spans="1:11" x14ac:dyDescent="0.25">
      <c r="A14" s="193" t="s">
        <v>451</v>
      </c>
      <c r="B14" s="194"/>
      <c r="C14" s="126"/>
      <c r="D14" s="126">
        <v>5</v>
      </c>
      <c r="E14" s="126"/>
      <c r="F14" s="126"/>
      <c r="G14" s="126"/>
      <c r="H14" s="126"/>
      <c r="I14" s="126"/>
      <c r="J14" s="126"/>
      <c r="K14" s="125">
        <f t="shared" si="0"/>
        <v>5</v>
      </c>
    </row>
    <row r="15" spans="1:11" x14ac:dyDescent="0.25">
      <c r="A15" s="193" t="s">
        <v>16</v>
      </c>
      <c r="B15" s="194"/>
      <c r="C15" s="124">
        <v>69</v>
      </c>
      <c r="D15" s="124">
        <v>16</v>
      </c>
      <c r="E15" s="124">
        <v>45</v>
      </c>
      <c r="F15" s="124"/>
      <c r="G15" s="124"/>
      <c r="H15" s="124"/>
      <c r="I15" s="124"/>
      <c r="J15" s="124"/>
      <c r="K15" s="125">
        <f t="shared" si="0"/>
        <v>61</v>
      </c>
    </row>
    <row r="16" spans="1:11" x14ac:dyDescent="0.25">
      <c r="A16" s="193" t="s">
        <v>15</v>
      </c>
      <c r="B16" s="194"/>
      <c r="C16" s="127">
        <v>31</v>
      </c>
      <c r="D16" s="127">
        <v>0</v>
      </c>
      <c r="E16" s="124">
        <v>26</v>
      </c>
      <c r="F16" s="124">
        <v>19</v>
      </c>
      <c r="G16" s="124"/>
      <c r="H16" s="124"/>
      <c r="I16" s="127"/>
      <c r="J16" s="124"/>
      <c r="K16" s="125">
        <f t="shared" si="0"/>
        <v>45</v>
      </c>
    </row>
    <row r="17" spans="1:11" x14ac:dyDescent="0.25">
      <c r="A17" s="193" t="s">
        <v>452</v>
      </c>
      <c r="B17" s="194"/>
      <c r="C17" s="124"/>
      <c r="D17" s="124">
        <v>4</v>
      </c>
      <c r="E17" s="124">
        <v>31</v>
      </c>
      <c r="F17" s="124">
        <v>10</v>
      </c>
      <c r="G17" s="124"/>
      <c r="H17" s="124"/>
      <c r="I17" s="124"/>
      <c r="J17" s="124"/>
      <c r="K17" s="125">
        <f t="shared" si="0"/>
        <v>45</v>
      </c>
    </row>
    <row r="18" spans="1:11" x14ac:dyDescent="0.25">
      <c r="A18" s="193" t="s">
        <v>453</v>
      </c>
      <c r="B18" s="194"/>
      <c r="C18" s="124">
        <v>88</v>
      </c>
      <c r="D18" s="124">
        <v>70</v>
      </c>
      <c r="E18" s="124">
        <v>84</v>
      </c>
      <c r="F18" s="124">
        <v>32</v>
      </c>
      <c r="G18" s="124"/>
      <c r="H18" s="124"/>
      <c r="I18" s="124"/>
      <c r="J18" s="124"/>
      <c r="K18" s="125">
        <f t="shared" si="0"/>
        <v>186</v>
      </c>
    </row>
    <row r="19" spans="1:11" x14ac:dyDescent="0.25">
      <c r="A19" s="193" t="s">
        <v>454</v>
      </c>
      <c r="B19" s="194"/>
      <c r="C19" s="124">
        <v>14</v>
      </c>
      <c r="D19" s="124">
        <v>9</v>
      </c>
      <c r="E19" s="124">
        <v>9</v>
      </c>
      <c r="F19" s="124"/>
      <c r="G19" s="124"/>
      <c r="H19" s="124"/>
      <c r="I19" s="124"/>
      <c r="J19" s="124"/>
      <c r="K19" s="125">
        <f t="shared" si="0"/>
        <v>18</v>
      </c>
    </row>
    <row r="20" spans="1:11" x14ac:dyDescent="0.25">
      <c r="A20" s="193" t="s">
        <v>455</v>
      </c>
      <c r="B20" s="194"/>
      <c r="C20" s="124">
        <v>173</v>
      </c>
      <c r="D20" s="124">
        <v>128</v>
      </c>
      <c r="E20" s="124">
        <v>161</v>
      </c>
      <c r="F20" s="124">
        <v>136</v>
      </c>
      <c r="G20" s="124">
        <v>13</v>
      </c>
      <c r="H20" s="124">
        <v>10</v>
      </c>
      <c r="I20" s="124">
        <v>7</v>
      </c>
      <c r="J20" s="124">
        <v>11</v>
      </c>
      <c r="K20" s="125">
        <f t="shared" si="0"/>
        <v>466</v>
      </c>
    </row>
    <row r="21" spans="1:11" ht="15.75" thickBot="1" x14ac:dyDescent="0.3">
      <c r="A21" s="201" t="s">
        <v>456</v>
      </c>
      <c r="B21" s="202"/>
      <c r="C21" s="128">
        <v>0</v>
      </c>
      <c r="D21" s="128">
        <v>1</v>
      </c>
      <c r="E21" s="128">
        <v>0</v>
      </c>
      <c r="F21" s="128">
        <v>2</v>
      </c>
      <c r="G21" s="128">
        <v>0</v>
      </c>
      <c r="H21" s="128">
        <v>1</v>
      </c>
      <c r="I21" s="128">
        <v>1</v>
      </c>
      <c r="J21" s="128">
        <v>0</v>
      </c>
      <c r="K21" s="129">
        <f t="shared" si="0"/>
        <v>5</v>
      </c>
    </row>
    <row r="22" spans="1:11" ht="15.75" thickBot="1" x14ac:dyDescent="0.3">
      <c r="A22" s="203" t="s">
        <v>457</v>
      </c>
      <c r="B22" s="204"/>
      <c r="C22" s="130">
        <f t="shared" ref="C22:J22" si="1">SUM(C5:C21)</f>
        <v>375</v>
      </c>
      <c r="D22" s="130">
        <f t="shared" si="1"/>
        <v>870</v>
      </c>
      <c r="E22" s="130">
        <f t="shared" si="1"/>
        <v>356</v>
      </c>
      <c r="F22" s="130">
        <f t="shared" si="1"/>
        <v>816</v>
      </c>
      <c r="G22" s="130">
        <f t="shared" si="1"/>
        <v>13</v>
      </c>
      <c r="H22" s="130">
        <f t="shared" si="1"/>
        <v>11</v>
      </c>
      <c r="I22" s="130">
        <f t="shared" si="1"/>
        <v>8</v>
      </c>
      <c r="J22" s="130">
        <f t="shared" si="1"/>
        <v>11</v>
      </c>
      <c r="K22" s="130">
        <f t="shared" si="0"/>
        <v>2085</v>
      </c>
    </row>
    <row r="24" spans="1:11" ht="15.75" thickBot="1" x14ac:dyDescent="0.3"/>
    <row r="25" spans="1:11" ht="15.75" thickBot="1" x14ac:dyDescent="0.3">
      <c r="A25" s="111"/>
      <c r="B25" s="111"/>
      <c r="C25" s="111"/>
      <c r="D25" s="111"/>
      <c r="E25" s="183" t="s">
        <v>116</v>
      </c>
      <c r="F25" s="184"/>
      <c r="G25" s="184"/>
      <c r="H25" s="184"/>
      <c r="I25" s="184"/>
      <c r="J25" s="184"/>
      <c r="K25" s="200"/>
    </row>
    <row r="26" spans="1:11" s="133" customFormat="1" ht="25.5" x14ac:dyDescent="0.25">
      <c r="A26" s="197" t="s">
        <v>53</v>
      </c>
      <c r="B26" s="198"/>
      <c r="C26" s="199"/>
      <c r="D26" s="131" t="s">
        <v>471</v>
      </c>
      <c r="E26" s="131" t="s">
        <v>95</v>
      </c>
      <c r="F26" s="131" t="s">
        <v>96</v>
      </c>
      <c r="G26" s="131" t="s">
        <v>428</v>
      </c>
      <c r="H26" s="131" t="s">
        <v>98</v>
      </c>
      <c r="I26" s="131" t="s">
        <v>99</v>
      </c>
      <c r="J26" s="131" t="s">
        <v>100</v>
      </c>
      <c r="K26" s="132" t="s">
        <v>101</v>
      </c>
    </row>
    <row r="27" spans="1:11" ht="15.75" x14ac:dyDescent="0.25">
      <c r="A27" s="187" t="s">
        <v>466</v>
      </c>
      <c r="B27" s="188"/>
      <c r="C27" s="189"/>
      <c r="D27" s="112" t="s">
        <v>472</v>
      </c>
      <c r="E27" s="112"/>
      <c r="F27" s="84">
        <v>1</v>
      </c>
      <c r="G27" s="84"/>
      <c r="H27" s="84">
        <v>1</v>
      </c>
      <c r="I27" s="84">
        <v>1</v>
      </c>
      <c r="J27" s="84"/>
      <c r="K27" s="116">
        <v>1</v>
      </c>
    </row>
    <row r="28" spans="1:11" ht="15.75" x14ac:dyDescent="0.25">
      <c r="A28" s="187" t="s">
        <v>463</v>
      </c>
      <c r="B28" s="188"/>
      <c r="C28" s="189"/>
      <c r="D28" s="112" t="s">
        <v>472</v>
      </c>
      <c r="E28" s="112"/>
      <c r="F28" s="84">
        <v>3</v>
      </c>
      <c r="G28" s="84"/>
      <c r="H28" s="84">
        <v>3</v>
      </c>
      <c r="I28" s="84">
        <v>3</v>
      </c>
      <c r="J28" s="84"/>
      <c r="K28" s="116">
        <v>3</v>
      </c>
    </row>
    <row r="29" spans="1:11" ht="15.75" x14ac:dyDescent="0.25">
      <c r="A29" s="187" t="s">
        <v>473</v>
      </c>
      <c r="B29" s="188"/>
      <c r="C29" s="189"/>
      <c r="D29" s="112" t="s">
        <v>472</v>
      </c>
      <c r="E29" s="112"/>
      <c r="F29" s="84">
        <v>3</v>
      </c>
      <c r="G29" s="84"/>
      <c r="H29" s="84">
        <v>3</v>
      </c>
      <c r="I29" s="84">
        <v>3</v>
      </c>
      <c r="J29" s="84"/>
      <c r="K29" s="116">
        <v>3</v>
      </c>
    </row>
    <row r="30" spans="1:11" ht="15.75" x14ac:dyDescent="0.25">
      <c r="A30" s="187" t="s">
        <v>474</v>
      </c>
      <c r="B30" s="188"/>
      <c r="C30" s="189"/>
      <c r="D30" s="112" t="s">
        <v>472</v>
      </c>
      <c r="E30" s="112"/>
      <c r="F30" s="84">
        <v>2</v>
      </c>
      <c r="G30" s="84"/>
      <c r="H30" s="84">
        <v>2</v>
      </c>
      <c r="I30" s="84">
        <v>2</v>
      </c>
      <c r="J30" s="84"/>
      <c r="K30" s="116">
        <v>2</v>
      </c>
    </row>
    <row r="31" spans="1:11" ht="15.75" x14ac:dyDescent="0.25">
      <c r="A31" s="187" t="s">
        <v>475</v>
      </c>
      <c r="B31" s="188"/>
      <c r="C31" s="189"/>
      <c r="D31" s="112" t="s">
        <v>472</v>
      </c>
      <c r="E31" s="112"/>
      <c r="F31" s="84">
        <v>1</v>
      </c>
      <c r="G31" s="84">
        <v>1</v>
      </c>
      <c r="H31" s="84"/>
      <c r="I31" s="84">
        <v>1</v>
      </c>
      <c r="J31" s="84"/>
      <c r="K31" s="116">
        <v>1</v>
      </c>
    </row>
    <row r="32" spans="1:11" ht="15.75" x14ac:dyDescent="0.25">
      <c r="A32" s="187" t="s">
        <v>476</v>
      </c>
      <c r="B32" s="188"/>
      <c r="C32" s="189"/>
      <c r="D32" s="112" t="s">
        <v>431</v>
      </c>
      <c r="E32" s="112"/>
      <c r="F32" s="84"/>
      <c r="G32" s="84"/>
      <c r="H32" s="84"/>
      <c r="I32" s="84"/>
      <c r="J32" s="84"/>
      <c r="K32" s="116"/>
    </row>
    <row r="33" spans="1:11" ht="15.75" x14ac:dyDescent="0.25">
      <c r="A33" s="187" t="s">
        <v>477</v>
      </c>
      <c r="B33" s="188"/>
      <c r="C33" s="189"/>
      <c r="D33" s="112" t="s">
        <v>431</v>
      </c>
      <c r="E33" s="112"/>
      <c r="F33" s="84"/>
      <c r="G33" s="84"/>
      <c r="H33" s="84"/>
      <c r="I33" s="84"/>
      <c r="J33" s="84"/>
      <c r="K33" s="116"/>
    </row>
    <row r="34" spans="1:11" ht="15.75" x14ac:dyDescent="0.25">
      <c r="A34" s="187" t="s">
        <v>478</v>
      </c>
      <c r="B34" s="188"/>
      <c r="C34" s="189"/>
      <c r="D34" s="112" t="s">
        <v>431</v>
      </c>
      <c r="E34" s="112"/>
      <c r="F34" s="84"/>
      <c r="G34" s="84"/>
      <c r="H34" s="84"/>
      <c r="I34" s="84"/>
      <c r="J34" s="84"/>
      <c r="K34" s="116"/>
    </row>
    <row r="35" spans="1:11" ht="15.75" x14ac:dyDescent="0.25">
      <c r="A35" s="187" t="s">
        <v>479</v>
      </c>
      <c r="B35" s="188"/>
      <c r="C35" s="189"/>
      <c r="D35" s="112" t="s">
        <v>431</v>
      </c>
      <c r="E35" s="112"/>
      <c r="F35" s="84"/>
      <c r="G35" s="84"/>
      <c r="H35" s="84"/>
      <c r="I35" s="84"/>
      <c r="J35" s="84"/>
      <c r="K35" s="116"/>
    </row>
    <row r="36" spans="1:11" ht="15.75" x14ac:dyDescent="0.25">
      <c r="A36" s="187" t="s">
        <v>480</v>
      </c>
      <c r="B36" s="188"/>
      <c r="C36" s="189"/>
      <c r="D36" s="112" t="s">
        <v>431</v>
      </c>
      <c r="E36" s="112"/>
      <c r="F36" s="84"/>
      <c r="G36" s="84"/>
      <c r="H36" s="84"/>
      <c r="I36" s="84"/>
      <c r="J36" s="84"/>
      <c r="K36" s="116"/>
    </row>
    <row r="37" spans="1:11" ht="16.5" thickBot="1" x14ac:dyDescent="0.3">
      <c r="A37" s="190" t="s">
        <v>481</v>
      </c>
      <c r="B37" s="191"/>
      <c r="C37" s="192"/>
      <c r="D37" s="117" t="s">
        <v>431</v>
      </c>
      <c r="E37" s="117"/>
      <c r="F37" s="118"/>
      <c r="G37" s="118"/>
      <c r="H37" s="118"/>
      <c r="I37" s="118"/>
      <c r="J37" s="118"/>
      <c r="K37" s="119"/>
    </row>
    <row r="38" spans="1:11" ht="15.75" thickBot="1" x14ac:dyDescent="0.3">
      <c r="A38" s="113" t="s">
        <v>115</v>
      </c>
      <c r="B38" s="115"/>
      <c r="C38" s="115"/>
      <c r="D38" s="114"/>
      <c r="E38" s="114">
        <f>SUM(E27:E37)</f>
        <v>0</v>
      </c>
      <c r="F38" s="114">
        <f>SUM(F27:F37)</f>
        <v>10</v>
      </c>
      <c r="G38" s="114">
        <f t="shared" ref="G38:K38" si="2">SUM(G27:G37)</f>
        <v>1</v>
      </c>
      <c r="H38" s="114">
        <f t="shared" si="2"/>
        <v>9</v>
      </c>
      <c r="I38" s="114">
        <f t="shared" si="2"/>
        <v>10</v>
      </c>
      <c r="J38" s="114">
        <f t="shared" si="2"/>
        <v>0</v>
      </c>
      <c r="K38" s="110">
        <f t="shared" si="2"/>
        <v>10</v>
      </c>
    </row>
  </sheetData>
  <mergeCells count="33">
    <mergeCell ref="A17:B17"/>
    <mergeCell ref="A18:B18"/>
    <mergeCell ref="A3:B3"/>
    <mergeCell ref="E25:K25"/>
    <mergeCell ref="A19:B19"/>
    <mergeCell ref="A20:B20"/>
    <mergeCell ref="A21:B21"/>
    <mergeCell ref="A22:B22"/>
    <mergeCell ref="A4:B4"/>
    <mergeCell ref="A12:B12"/>
    <mergeCell ref="A26:C26"/>
    <mergeCell ref="A27:C27"/>
    <mergeCell ref="A28:C28"/>
    <mergeCell ref="A5:B5"/>
    <mergeCell ref="A6:B6"/>
    <mergeCell ref="A7:B7"/>
    <mergeCell ref="A8:B8"/>
    <mergeCell ref="A9:B9"/>
    <mergeCell ref="A10:B10"/>
    <mergeCell ref="A11:B11"/>
    <mergeCell ref="A13:B13"/>
    <mergeCell ref="A14:B14"/>
    <mergeCell ref="A15:B15"/>
    <mergeCell ref="A16:B16"/>
    <mergeCell ref="A34:C34"/>
    <mergeCell ref="A35:C35"/>
    <mergeCell ref="A36:C36"/>
    <mergeCell ref="A37:C37"/>
    <mergeCell ref="A29:C29"/>
    <mergeCell ref="A30:C30"/>
    <mergeCell ref="A31:C31"/>
    <mergeCell ref="A32:C32"/>
    <mergeCell ref="A33:C3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AVC</vt:lpstr>
      <vt:lpstr>JVR</vt:lpstr>
      <vt:lpstr>RM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GAILLARD Françoise</dc:creator>
  <cp:lastModifiedBy>GAILLARD Françoise</cp:lastModifiedBy>
  <cp:lastPrinted>2025-12-07T17:22:54Z</cp:lastPrinted>
  <dcterms:created xsi:type="dcterms:W3CDTF">2025-11-30T11:44:44Z</dcterms:created>
  <dcterms:modified xsi:type="dcterms:W3CDTF">2025-12-07T17:39:42Z</dcterms:modified>
</cp:coreProperties>
</file>